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30" tabRatio="500"/>
  </bookViews>
  <sheets>
    <sheet name="Tabelle1" sheetId="1" r:id="rId1"/>
  </sheets>
  <calcPr calcId="125725" fullPrecision="0"/>
  <extLst>
    <ext uri="smNativeData">
      <pm:revision xmlns:pm="smNativeData" day="1560013612" val="768" rev="120"/>
      <pm:docPrefs xmlns:pm="smNativeData" id="1560013612" fixedDigits="0" showNotice="1" showProtection="1" showFrameBounds="1" autoChart="1" recalcOnPrint="1" recalcOnCopy="1" tab="567" useDefinedPrintRange="1" printArea="currentSheet"/>
      <pm:compatibility xmlns:pm="smNativeData" id="1560013612"/>
      <pm:defCurrency xmlns:pm="smNativeData" id="1560013612"/>
      <pm:sortOptions xmlns:pm="smNativeData" id="1560013612">
        <pm:column colId="6" sortType="descending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</pm:sortOptions>
    </ext>
  </extLst>
</workbook>
</file>

<file path=xl/calcChain.xml><?xml version="1.0" encoding="utf-8"?>
<calcChain xmlns="http://schemas.openxmlformats.org/spreadsheetml/2006/main">
  <c r="J46" i="1"/>
  <c r="J36"/>
  <c r="J37"/>
  <c r="J38"/>
  <c r="J35"/>
  <c r="J23"/>
  <c r="J24"/>
  <c r="J25"/>
  <c r="J26"/>
  <c r="J27"/>
  <c r="J28"/>
  <c r="J29"/>
  <c r="J30"/>
  <c r="J31"/>
  <c r="J32"/>
  <c r="J22"/>
  <c r="J7"/>
  <c r="J8"/>
  <c r="J9"/>
  <c r="J10"/>
  <c r="J11"/>
  <c r="J12"/>
  <c r="J13"/>
  <c r="J14"/>
  <c r="J15"/>
  <c r="J16"/>
  <c r="J17"/>
  <c r="J18"/>
  <c r="J19"/>
  <c r="J6"/>
  <c r="J42"/>
  <c r="J43"/>
  <c r="J44"/>
  <c r="J41"/>
  <c r="D44"/>
  <c r="E44"/>
  <c r="F44"/>
  <c r="G44"/>
  <c r="H44"/>
  <c r="I44"/>
  <c r="C44"/>
  <c r="I43"/>
  <c r="I41"/>
  <c r="I42"/>
  <c r="I37"/>
  <c r="I31"/>
  <c r="D31"/>
  <c r="E31"/>
  <c r="F31"/>
  <c r="G31"/>
  <c r="H31"/>
  <c r="C31"/>
  <c r="I18"/>
  <c r="H37"/>
  <c r="G37"/>
  <c r="F37"/>
  <c r="E37"/>
  <c r="D37"/>
  <c r="C37"/>
  <c r="H18"/>
  <c r="G18"/>
  <c r="F18"/>
  <c r="E18"/>
  <c r="D18"/>
  <c r="C18"/>
</calcChain>
</file>

<file path=xl/sharedStrings.xml><?xml version="1.0" encoding="utf-8"?>
<sst xmlns="http://schemas.openxmlformats.org/spreadsheetml/2006/main" count="48" uniqueCount="41">
  <si>
    <t>Produktionswert der Landwirtschaft</t>
  </si>
  <si>
    <t>Pflanzliche Erzeugnisse</t>
  </si>
  <si>
    <t>Getreide</t>
  </si>
  <si>
    <t>Futterpflanzen</t>
  </si>
  <si>
    <t>Gemüse</t>
  </si>
  <si>
    <t>Kartoffeln</t>
  </si>
  <si>
    <t>Ölsaaten</t>
  </si>
  <si>
    <t>Weinmost/Wein</t>
  </si>
  <si>
    <t>Blumen und Zierpflanzen</t>
  </si>
  <si>
    <t>Zuckerrüben</t>
  </si>
  <si>
    <t>Baumschulerzeugnisse</t>
  </si>
  <si>
    <t>Obst</t>
  </si>
  <si>
    <t>Eiweißpflanzen</t>
  </si>
  <si>
    <t>Sonstige pflanzliche Erzeugnisse</t>
  </si>
  <si>
    <t>Summe oben</t>
  </si>
  <si>
    <t>Pflanzliche Erzeugnisse zus.</t>
  </si>
  <si>
    <t>Tierische Erzeugnisse</t>
  </si>
  <si>
    <t>Milch</t>
  </si>
  <si>
    <t>Schweine</t>
  </si>
  <si>
    <t>Rinder</t>
  </si>
  <si>
    <t>Geflügel</t>
  </si>
  <si>
    <t>Eier</t>
  </si>
  <si>
    <t>Sonstige Tiere</t>
  </si>
  <si>
    <t>Schafe</t>
  </si>
  <si>
    <t>Pferde</t>
  </si>
  <si>
    <t>Sonstige tierische Erzeugnisse</t>
  </si>
  <si>
    <t>Tierische Erzeugnisse zus.</t>
  </si>
  <si>
    <t>Dienstleistungen/ Nebentätigkeit</t>
  </si>
  <si>
    <t>landwirtschaftliche Dienstleistungen</t>
  </si>
  <si>
    <t>Nebentätigkeiten</t>
  </si>
  <si>
    <t xml:space="preserve"> </t>
  </si>
  <si>
    <t>Dienstleist./Nebent. zus.</t>
  </si>
  <si>
    <t>Zusammenfassung</t>
  </si>
  <si>
    <t>Dienstleistungen/Nebentätigkeiten</t>
  </si>
  <si>
    <t>Produktionswert insgesamt</t>
  </si>
  <si>
    <t xml:space="preserve">Daten: </t>
  </si>
  <si>
    <t xml:space="preserve">Statistisches Jahrbuch </t>
  </si>
  <si>
    <t>BLE:</t>
  </si>
  <si>
    <t>Anteil</t>
  </si>
  <si>
    <t>Delta</t>
  </si>
  <si>
    <t>Angaben in Millionen Euro; Delta: Veränderung jüngstes Jahr zum Vorjahr in %</t>
  </si>
</sst>
</file>

<file path=xl/styles.xml><?xml version="1.0" encoding="utf-8"?>
<styleSheet xmlns="http://schemas.openxmlformats.org/spreadsheetml/2006/main">
  <numFmts count="2">
    <numFmt numFmtId="164" formatCode="0.0;[Red]\-0.0"/>
    <numFmt numFmtId="165" formatCode="0.0%"/>
  </numFmts>
  <fonts count="5">
    <font>
      <sz val="10"/>
      <color rgb="FF000000"/>
      <name val="Arial"/>
      <family val="2"/>
    </font>
    <font>
      <u/>
      <sz val="10"/>
      <color rgb="FF0000FF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3" fillId="0" borderId="0" xfId="0" applyNumberFormat="1" applyFont="1"/>
  </cellXfs>
  <cellStyles count="1">
    <cellStyle name="Standard" xfId="0" builtinId="0"/>
  </cellStyles>
  <dxfs count="0"/>
  <tableStyles count="0"/>
  <extLst>
    <ext uri="smNativeData">
      <pm:charStyles xmlns:pm="smNativeData" id="1560013612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e.de/SharedDocs/Pressemitteilungen/DE/2019/190313_Statistisches_Jahrbuch.html" TargetMode="External"/><Relationship Id="rId1" Type="http://schemas.openxmlformats.org/officeDocument/2006/relationships/hyperlink" Target="https://www.bl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topLeftCell="A22" workbookViewId="0">
      <selection activeCell="M45" sqref="M45"/>
    </sheetView>
  </sheetViews>
  <sheetFormatPr baseColWidth="10" defaultColWidth="10" defaultRowHeight="12.75"/>
  <cols>
    <col min="1" max="1" width="4.5703125" customWidth="1"/>
    <col min="2" max="2" width="34.5703125" customWidth="1"/>
    <col min="3" max="3" width="9.140625" customWidth="1"/>
    <col min="4" max="4" width="9" customWidth="1"/>
    <col min="5" max="5" width="8.7109375" customWidth="1"/>
    <col min="7" max="7" width="8.7109375" customWidth="1"/>
    <col min="8" max="10" width="8.5703125" customWidth="1"/>
  </cols>
  <sheetData>
    <row r="1" spans="1:10" ht="15.75">
      <c r="A1" s="11" t="s">
        <v>0</v>
      </c>
    </row>
    <row r="3" spans="1:10">
      <c r="A3" t="s">
        <v>40</v>
      </c>
    </row>
    <row r="5" spans="1:10" ht="15.75">
      <c r="A5" s="11" t="s">
        <v>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 s="4" t="s">
        <v>39</v>
      </c>
    </row>
    <row r="6" spans="1:10">
      <c r="A6" s="4"/>
      <c r="B6" t="s">
        <v>2</v>
      </c>
      <c r="C6" s="1">
        <v>8239</v>
      </c>
      <c r="D6" s="1">
        <v>8686</v>
      </c>
      <c r="E6" s="1">
        <v>7652</v>
      </c>
      <c r="F6" s="1">
        <v>7128</v>
      </c>
      <c r="G6" s="1">
        <v>5654</v>
      </c>
      <c r="H6" s="1">
        <v>6666</v>
      </c>
      <c r="I6" s="1">
        <v>5565</v>
      </c>
      <c r="J6" s="14">
        <f>(I6/H6-1)</f>
        <v>-0.16500000000000001</v>
      </c>
    </row>
    <row r="7" spans="1:10">
      <c r="A7" s="4"/>
      <c r="B7" t="s">
        <v>6</v>
      </c>
      <c r="C7" s="1">
        <v>2208</v>
      </c>
      <c r="D7" s="1">
        <v>2335</v>
      </c>
      <c r="E7" s="1">
        <v>2075</v>
      </c>
      <c r="F7" s="1">
        <v>1752</v>
      </c>
      <c r="G7" s="1">
        <v>1633</v>
      </c>
      <c r="H7" s="1">
        <v>1584</v>
      </c>
      <c r="I7" s="1">
        <v>1257</v>
      </c>
      <c r="J7" s="14">
        <f t="shared" ref="J7:J19" si="0">(I7/H7-1)</f>
        <v>-0.20599999999999999</v>
      </c>
    </row>
    <row r="8" spans="1:10">
      <c r="A8" s="4"/>
      <c r="B8" t="s">
        <v>12</v>
      </c>
      <c r="C8">
        <v>47</v>
      </c>
      <c r="D8">
        <v>49</v>
      </c>
      <c r="E8">
        <v>53</v>
      </c>
      <c r="F8">
        <v>75</v>
      </c>
      <c r="G8">
        <v>78</v>
      </c>
      <c r="H8">
        <v>93</v>
      </c>
      <c r="I8" s="1">
        <v>61</v>
      </c>
      <c r="J8" s="14">
        <f t="shared" si="0"/>
        <v>-0.34399999999999997</v>
      </c>
    </row>
    <row r="9" spans="1:10">
      <c r="A9" s="4"/>
      <c r="B9" t="s">
        <v>5</v>
      </c>
      <c r="C9" s="1">
        <v>1411</v>
      </c>
      <c r="D9" s="1">
        <v>2402</v>
      </c>
      <c r="E9" s="1">
        <v>1513</v>
      </c>
      <c r="F9" s="1">
        <v>1650</v>
      </c>
      <c r="G9" s="1">
        <v>2234</v>
      </c>
      <c r="H9" s="1">
        <v>1901</v>
      </c>
      <c r="I9" s="1">
        <v>2037</v>
      </c>
      <c r="J9" s="14">
        <f t="shared" si="0"/>
        <v>7.1999999999999995E-2</v>
      </c>
    </row>
    <row r="10" spans="1:10">
      <c r="A10" s="4"/>
      <c r="B10" t="s">
        <v>9</v>
      </c>
      <c r="C10" s="1">
        <v>1232</v>
      </c>
      <c r="D10" s="1">
        <v>1141</v>
      </c>
      <c r="E10" s="1">
        <v>1461</v>
      </c>
      <c r="F10">
        <v>682</v>
      </c>
      <c r="G10">
        <v>801</v>
      </c>
      <c r="H10">
        <v>937</v>
      </c>
      <c r="I10" s="1">
        <v>704</v>
      </c>
      <c r="J10" s="14">
        <f t="shared" si="0"/>
        <v>-0.249</v>
      </c>
    </row>
    <row r="11" spans="1:10">
      <c r="A11" s="4"/>
      <c r="B11" t="s">
        <v>3</v>
      </c>
      <c r="C11" s="1">
        <v>5265</v>
      </c>
      <c r="D11" s="1">
        <v>4660</v>
      </c>
      <c r="E11" s="1">
        <v>5853</v>
      </c>
      <c r="F11" s="1">
        <v>4650</v>
      </c>
      <c r="G11" s="1">
        <v>5223</v>
      </c>
      <c r="H11" s="1">
        <v>4671</v>
      </c>
      <c r="I11" s="1">
        <v>3328</v>
      </c>
      <c r="J11" s="14">
        <f t="shared" si="0"/>
        <v>-0.28799999999999998</v>
      </c>
    </row>
    <row r="12" spans="1:10">
      <c r="A12" s="4"/>
      <c r="B12" t="s">
        <v>4</v>
      </c>
      <c r="C12" s="1">
        <v>2292</v>
      </c>
      <c r="D12" s="1">
        <v>2412</v>
      </c>
      <c r="E12" s="1">
        <v>2384</v>
      </c>
      <c r="F12" s="1">
        <v>2593</v>
      </c>
      <c r="G12" s="1">
        <v>2918</v>
      </c>
      <c r="H12" s="1">
        <v>3060</v>
      </c>
      <c r="I12" s="1">
        <v>3134</v>
      </c>
      <c r="J12" s="14">
        <f t="shared" si="0"/>
        <v>2.4E-2</v>
      </c>
    </row>
    <row r="13" spans="1:10">
      <c r="A13" s="4"/>
      <c r="B13" t="s">
        <v>11</v>
      </c>
      <c r="C13">
        <v>780</v>
      </c>
      <c r="D13">
        <v>764</v>
      </c>
      <c r="E13">
        <v>821</v>
      </c>
      <c r="F13">
        <v>766</v>
      </c>
      <c r="G13">
        <v>770</v>
      </c>
      <c r="H13">
        <v>754</v>
      </c>
      <c r="I13" s="1">
        <v>1158</v>
      </c>
      <c r="J13" s="14">
        <f t="shared" si="0"/>
        <v>0.53600000000000003</v>
      </c>
    </row>
    <row r="14" spans="1:10">
      <c r="A14" s="4"/>
      <c r="B14" t="s">
        <v>8</v>
      </c>
      <c r="C14" s="1">
        <v>1361</v>
      </c>
      <c r="D14" s="1">
        <v>1310</v>
      </c>
      <c r="E14" s="1">
        <v>1143</v>
      </c>
      <c r="F14" s="1">
        <v>1112</v>
      </c>
      <c r="G14" s="1">
        <v>1133</v>
      </c>
      <c r="H14" s="1">
        <v>1273</v>
      </c>
      <c r="I14" s="1">
        <v>1179</v>
      </c>
      <c r="J14" s="14">
        <f t="shared" si="0"/>
        <v>-7.3999999999999996E-2</v>
      </c>
    </row>
    <row r="15" spans="1:10">
      <c r="A15" s="4"/>
      <c r="B15" t="s">
        <v>10</v>
      </c>
      <c r="C15">
        <v>951</v>
      </c>
      <c r="D15">
        <v>855</v>
      </c>
      <c r="E15">
        <v>829</v>
      </c>
      <c r="F15">
        <v>781</v>
      </c>
      <c r="G15">
        <v>829</v>
      </c>
      <c r="H15">
        <v>835</v>
      </c>
      <c r="I15" s="1">
        <v>763</v>
      </c>
      <c r="J15" s="14">
        <f t="shared" si="0"/>
        <v>-8.5999999999999993E-2</v>
      </c>
    </row>
    <row r="16" spans="1:10">
      <c r="A16" s="4"/>
      <c r="B16" t="s">
        <v>7</v>
      </c>
      <c r="C16" s="1">
        <v>1217</v>
      </c>
      <c r="D16" s="1">
        <v>1383</v>
      </c>
      <c r="E16" s="1">
        <v>1407</v>
      </c>
      <c r="F16" s="1">
        <v>1384</v>
      </c>
      <c r="G16" s="1">
        <v>1256</v>
      </c>
      <c r="H16" s="1">
        <v>1466</v>
      </c>
      <c r="I16" s="1">
        <v>1464</v>
      </c>
      <c r="J16" s="14">
        <f t="shared" si="0"/>
        <v>-1E-3</v>
      </c>
    </row>
    <row r="17" spans="1:10">
      <c r="A17" s="4"/>
      <c r="B17" t="s">
        <v>13</v>
      </c>
      <c r="C17" s="1">
        <v>2755</v>
      </c>
      <c r="D17" s="1">
        <v>2508</v>
      </c>
      <c r="E17" s="1">
        <v>2967</v>
      </c>
      <c r="F17" s="1">
        <v>2551</v>
      </c>
      <c r="G17" s="1">
        <v>2678</v>
      </c>
      <c r="H17" s="1">
        <v>2662</v>
      </c>
      <c r="I17" s="1">
        <v>2963</v>
      </c>
      <c r="J17" s="14">
        <f t="shared" si="0"/>
        <v>0.113</v>
      </c>
    </row>
    <row r="18" spans="1:10">
      <c r="A18" s="4"/>
      <c r="B18" s="2" t="s">
        <v>14</v>
      </c>
      <c r="C18" s="1">
        <f>SUM(C6:C17)</f>
        <v>27758</v>
      </c>
      <c r="D18" s="1">
        <f>SUM(D6:D17)</f>
        <v>28505</v>
      </c>
      <c r="E18" s="1">
        <f>SUM(E6:E17)</f>
        <v>28158</v>
      </c>
      <c r="F18" s="1">
        <f>SUM(F6:F17)</f>
        <v>25124</v>
      </c>
      <c r="G18" s="1">
        <f>SUM(G6:G17)</f>
        <v>25207</v>
      </c>
      <c r="H18" s="1">
        <f>SUM(H6:H17)</f>
        <v>25902</v>
      </c>
      <c r="I18" s="1">
        <f>SUM(I6:I17)</f>
        <v>23613</v>
      </c>
      <c r="J18" s="14">
        <f t="shared" si="0"/>
        <v>-8.7999999999999995E-2</v>
      </c>
    </row>
    <row r="19" spans="1:10">
      <c r="A19" s="4"/>
      <c r="B19" s="7" t="s">
        <v>15</v>
      </c>
      <c r="C19" s="8">
        <v>27758</v>
      </c>
      <c r="D19" s="8">
        <v>28504</v>
      </c>
      <c r="E19" s="8">
        <v>28158</v>
      </c>
      <c r="F19" s="8">
        <v>25123</v>
      </c>
      <c r="G19" s="8">
        <v>25206</v>
      </c>
      <c r="H19" s="8">
        <v>25904</v>
      </c>
      <c r="I19" s="8">
        <v>23613</v>
      </c>
      <c r="J19" s="14">
        <f t="shared" si="0"/>
        <v>-8.7999999999999995E-2</v>
      </c>
    </row>
    <row r="20" spans="1:10">
      <c r="A20" s="4"/>
      <c r="J20" s="3"/>
    </row>
    <row r="21" spans="1:10" ht="15.75">
      <c r="A21" s="11" t="s">
        <v>16</v>
      </c>
      <c r="C21">
        <v>2012</v>
      </c>
      <c r="D21">
        <v>2013</v>
      </c>
      <c r="E21">
        <v>2014</v>
      </c>
      <c r="F21">
        <v>2015</v>
      </c>
      <c r="G21">
        <v>2016</v>
      </c>
      <c r="H21">
        <v>2017</v>
      </c>
      <c r="I21" s="1">
        <v>2018</v>
      </c>
      <c r="J21" s="5" t="s">
        <v>39</v>
      </c>
    </row>
    <row r="22" spans="1:10" ht="15.75">
      <c r="A22" s="11"/>
      <c r="B22" t="s">
        <v>19</v>
      </c>
      <c r="C22" s="1">
        <v>4631</v>
      </c>
      <c r="D22" s="1">
        <v>4716</v>
      </c>
      <c r="E22" s="1">
        <v>4359</v>
      </c>
      <c r="F22" s="1">
        <v>4376</v>
      </c>
      <c r="G22" s="1">
        <v>3593</v>
      </c>
      <c r="H22" s="1">
        <v>3704</v>
      </c>
      <c r="I22" s="1">
        <v>3660</v>
      </c>
      <c r="J22" s="13">
        <f>(I22/H22-1)</f>
        <v>-1.2E-2</v>
      </c>
    </row>
    <row r="23" spans="1:10" ht="15.75">
      <c r="A23" s="11"/>
      <c r="B23" t="s">
        <v>18</v>
      </c>
      <c r="C23" s="1">
        <v>7957</v>
      </c>
      <c r="D23" s="1">
        <v>7678</v>
      </c>
      <c r="E23" s="1">
        <v>7169</v>
      </c>
      <c r="F23" s="1">
        <v>6351</v>
      </c>
      <c r="G23" s="1">
        <v>6544</v>
      </c>
      <c r="H23" s="1">
        <v>7120</v>
      </c>
      <c r="I23" s="1">
        <v>6988</v>
      </c>
      <c r="J23" s="13">
        <f t="shared" ref="J23:J32" si="1">(I23/H23-1)</f>
        <v>-1.9E-2</v>
      </c>
    </row>
    <row r="24" spans="1:10" ht="15.75">
      <c r="A24" s="11"/>
      <c r="B24" t="s">
        <v>20</v>
      </c>
      <c r="C24" s="1">
        <v>2631</v>
      </c>
      <c r="D24" s="1">
        <v>2764</v>
      </c>
      <c r="E24" s="1">
        <v>2684</v>
      </c>
      <c r="F24" s="1">
        <v>2641</v>
      </c>
      <c r="G24" s="1">
        <v>2543</v>
      </c>
      <c r="H24" s="1">
        <v>2213</v>
      </c>
      <c r="I24" s="1">
        <v>2386</v>
      </c>
      <c r="J24" s="13">
        <f t="shared" si="1"/>
        <v>7.8E-2</v>
      </c>
    </row>
    <row r="25" spans="1:10" ht="15.75">
      <c r="A25" s="11"/>
      <c r="B25" t="s">
        <v>24</v>
      </c>
      <c r="C25">
        <v>58</v>
      </c>
      <c r="D25">
        <v>53</v>
      </c>
      <c r="E25">
        <v>50</v>
      </c>
      <c r="F25">
        <v>59</v>
      </c>
      <c r="G25">
        <v>47</v>
      </c>
      <c r="H25">
        <v>64</v>
      </c>
      <c r="I25" s="1">
        <v>60</v>
      </c>
      <c r="J25" s="13">
        <f t="shared" si="1"/>
        <v>-6.3E-2</v>
      </c>
    </row>
    <row r="26" spans="1:10" ht="15.75">
      <c r="A26" s="11"/>
      <c r="B26" t="s">
        <v>23</v>
      </c>
      <c r="C26">
        <v>176</v>
      </c>
      <c r="D26">
        <v>141</v>
      </c>
      <c r="E26">
        <v>156</v>
      </c>
      <c r="F26">
        <v>147</v>
      </c>
      <c r="G26">
        <v>156</v>
      </c>
      <c r="H26">
        <v>154</v>
      </c>
      <c r="I26" s="1">
        <v>152</v>
      </c>
      <c r="J26" s="13">
        <f t="shared" si="1"/>
        <v>-1.2999999999999999E-2</v>
      </c>
    </row>
    <row r="27" spans="1:10" ht="15.75">
      <c r="A27" s="11"/>
      <c r="B27" t="s">
        <v>22</v>
      </c>
      <c r="C27">
        <v>345</v>
      </c>
      <c r="D27">
        <v>368</v>
      </c>
      <c r="E27">
        <v>397</v>
      </c>
      <c r="F27">
        <v>440</v>
      </c>
      <c r="G27">
        <v>456</v>
      </c>
      <c r="H27">
        <v>478</v>
      </c>
      <c r="I27" s="1">
        <v>505</v>
      </c>
      <c r="J27" s="13">
        <f t="shared" si="1"/>
        <v>5.6000000000000001E-2</v>
      </c>
    </row>
    <row r="28" spans="1:10">
      <c r="A28" s="4"/>
      <c r="B28" t="s">
        <v>17</v>
      </c>
      <c r="C28" s="1">
        <v>9546</v>
      </c>
      <c r="D28" s="1">
        <v>11421</v>
      </c>
      <c r="E28" s="1">
        <v>11694</v>
      </c>
      <c r="F28" s="1">
        <v>8962</v>
      </c>
      <c r="G28" s="1">
        <v>9015</v>
      </c>
      <c r="H28" s="1">
        <v>11730</v>
      </c>
      <c r="I28" s="1">
        <v>10442</v>
      </c>
      <c r="J28" s="13">
        <f t="shared" si="1"/>
        <v>-0.11</v>
      </c>
    </row>
    <row r="29" spans="1:10">
      <c r="A29" s="4"/>
      <c r="B29" t="s">
        <v>21</v>
      </c>
      <c r="C29" s="1">
        <v>1197</v>
      </c>
      <c r="D29">
        <v>938</v>
      </c>
      <c r="E29">
        <v>916</v>
      </c>
      <c r="F29">
        <v>989</v>
      </c>
      <c r="G29">
        <v>908</v>
      </c>
      <c r="H29" s="1">
        <v>1304</v>
      </c>
      <c r="I29" s="1">
        <v>1194</v>
      </c>
      <c r="J29" s="13">
        <f t="shared" si="1"/>
        <v>-8.4000000000000005E-2</v>
      </c>
    </row>
    <row r="30" spans="1:10">
      <c r="A30" s="4"/>
      <c r="B30" t="s">
        <v>25</v>
      </c>
      <c r="C30">
        <v>174</v>
      </c>
      <c r="D30">
        <v>185</v>
      </c>
      <c r="E30">
        <v>213</v>
      </c>
      <c r="F30">
        <v>255</v>
      </c>
      <c r="G30">
        <v>236</v>
      </c>
      <c r="H30">
        <v>319</v>
      </c>
      <c r="I30" s="1">
        <v>343</v>
      </c>
      <c r="J30" s="13">
        <f t="shared" si="1"/>
        <v>7.4999999999999997E-2</v>
      </c>
    </row>
    <row r="31" spans="1:10">
      <c r="A31" s="4"/>
      <c r="B31" s="2" t="s">
        <v>14</v>
      </c>
      <c r="C31" s="1">
        <f>SUM(C22:C30)</f>
        <v>26715</v>
      </c>
      <c r="D31" s="1">
        <f t="shared" ref="D31:I31" si="2">SUM(D22:D30)</f>
        <v>28264</v>
      </c>
      <c r="E31" s="1">
        <f t="shared" si="2"/>
        <v>27638</v>
      </c>
      <c r="F31" s="1">
        <f t="shared" si="2"/>
        <v>24220</v>
      </c>
      <c r="G31" s="1">
        <f t="shared" si="2"/>
        <v>23498</v>
      </c>
      <c r="H31" s="1">
        <f t="shared" si="2"/>
        <v>27086</v>
      </c>
      <c r="I31" s="1">
        <f t="shared" si="2"/>
        <v>25730</v>
      </c>
      <c r="J31" s="13">
        <f t="shared" si="1"/>
        <v>-0.05</v>
      </c>
    </row>
    <row r="32" spans="1:10">
      <c r="A32" s="4"/>
      <c r="B32" s="7" t="s">
        <v>26</v>
      </c>
      <c r="C32" s="8">
        <v>26715</v>
      </c>
      <c r="D32" s="8">
        <v>28264</v>
      </c>
      <c r="E32" s="8">
        <v>27638</v>
      </c>
      <c r="F32" s="8">
        <v>24220</v>
      </c>
      <c r="G32" s="8">
        <v>23498</v>
      </c>
      <c r="H32" s="8">
        <v>27086</v>
      </c>
      <c r="I32" s="8">
        <v>25732</v>
      </c>
      <c r="J32" s="13">
        <f t="shared" si="1"/>
        <v>-0.05</v>
      </c>
    </row>
    <row r="33" spans="1:10">
      <c r="A33" s="4"/>
      <c r="C33" s="1"/>
      <c r="D33" s="1"/>
      <c r="E33" s="1"/>
      <c r="F33" s="1"/>
      <c r="G33" s="1"/>
      <c r="H33" s="1"/>
      <c r="I33" s="1"/>
      <c r="J33" s="5"/>
    </row>
    <row r="34" spans="1:10" ht="15.75">
      <c r="A34" s="11" t="s">
        <v>27</v>
      </c>
      <c r="C34">
        <v>2012</v>
      </c>
      <c r="D34">
        <v>2013</v>
      </c>
      <c r="E34">
        <v>2014</v>
      </c>
      <c r="F34">
        <v>2015</v>
      </c>
      <c r="G34">
        <v>2016</v>
      </c>
      <c r="H34">
        <v>2017</v>
      </c>
      <c r="I34" s="1">
        <v>2018</v>
      </c>
      <c r="J34" s="5" t="s">
        <v>39</v>
      </c>
    </row>
    <row r="35" spans="1:10">
      <c r="A35" s="4"/>
      <c r="B35" t="s">
        <v>28</v>
      </c>
      <c r="C35" s="1">
        <v>2041</v>
      </c>
      <c r="D35" s="1">
        <v>2131</v>
      </c>
      <c r="E35" s="1">
        <v>2230</v>
      </c>
      <c r="F35" s="1">
        <v>2296</v>
      </c>
      <c r="G35" s="1">
        <v>2205</v>
      </c>
      <c r="H35" s="1">
        <v>2331</v>
      </c>
      <c r="I35" s="1">
        <v>2422</v>
      </c>
      <c r="J35" s="13">
        <f>(I35/H35-1)</f>
        <v>3.9E-2</v>
      </c>
    </row>
    <row r="36" spans="1:10">
      <c r="A36" s="4"/>
      <c r="B36" t="s">
        <v>29</v>
      </c>
      <c r="C36">
        <v>506</v>
      </c>
      <c r="D36">
        <v>824</v>
      </c>
      <c r="E36">
        <v>885</v>
      </c>
      <c r="F36">
        <v>857</v>
      </c>
      <c r="G36">
        <v>894</v>
      </c>
      <c r="H36">
        <v>929</v>
      </c>
      <c r="I36" s="1">
        <v>964</v>
      </c>
      <c r="J36" s="13">
        <f t="shared" ref="J36:J38" si="3">(I36/H36-1)</f>
        <v>3.7999999999999999E-2</v>
      </c>
    </row>
    <row r="37" spans="1:10">
      <c r="A37" s="4"/>
      <c r="B37" s="2" t="s">
        <v>14</v>
      </c>
      <c r="C37">
        <f t="shared" ref="C37:I37" si="4">SUM(C35:C36)</f>
        <v>2547</v>
      </c>
      <c r="D37">
        <f t="shared" si="4"/>
        <v>2955</v>
      </c>
      <c r="E37">
        <f t="shared" si="4"/>
        <v>3115</v>
      </c>
      <c r="F37">
        <f t="shared" si="4"/>
        <v>3153</v>
      </c>
      <c r="G37">
        <f t="shared" si="4"/>
        <v>3099</v>
      </c>
      <c r="H37">
        <f t="shared" si="4"/>
        <v>3260</v>
      </c>
      <c r="I37">
        <f t="shared" si="4"/>
        <v>3386</v>
      </c>
      <c r="J37" s="13">
        <f t="shared" si="3"/>
        <v>3.9E-2</v>
      </c>
    </row>
    <row r="38" spans="1:10">
      <c r="A38" s="4" t="s">
        <v>30</v>
      </c>
      <c r="B38" s="7" t="s">
        <v>31</v>
      </c>
      <c r="C38" s="8">
        <v>2547</v>
      </c>
      <c r="D38" s="8">
        <v>2955</v>
      </c>
      <c r="E38" s="8">
        <v>3115</v>
      </c>
      <c r="F38" s="8">
        <v>3153</v>
      </c>
      <c r="G38" s="8">
        <v>3099</v>
      </c>
      <c r="H38" s="8">
        <v>3260</v>
      </c>
      <c r="I38" s="8">
        <v>3386</v>
      </c>
      <c r="J38" s="13">
        <f t="shared" si="3"/>
        <v>3.9E-2</v>
      </c>
    </row>
    <row r="39" spans="1:10">
      <c r="A39" s="4"/>
      <c r="J39" s="3"/>
    </row>
    <row r="40" spans="1:10" ht="15.75">
      <c r="A40" s="11" t="s">
        <v>32</v>
      </c>
      <c r="C40">
        <v>2012</v>
      </c>
      <c r="D40">
        <v>2013</v>
      </c>
      <c r="E40">
        <v>2014</v>
      </c>
      <c r="F40">
        <v>2015</v>
      </c>
      <c r="G40">
        <v>2016</v>
      </c>
      <c r="H40">
        <v>2017</v>
      </c>
      <c r="I40">
        <v>2018</v>
      </c>
      <c r="J40" s="5" t="s">
        <v>38</v>
      </c>
    </row>
    <row r="41" spans="1:10">
      <c r="A41" s="4"/>
      <c r="B41" t="s">
        <v>1</v>
      </c>
      <c r="C41" s="1">
        <v>27758</v>
      </c>
      <c r="D41" s="1">
        <v>28504</v>
      </c>
      <c r="E41" s="1">
        <v>28158</v>
      </c>
      <c r="F41" s="1">
        <v>25123</v>
      </c>
      <c r="G41" s="1">
        <v>25206</v>
      </c>
      <c r="H41" s="1">
        <v>25904</v>
      </c>
      <c r="I41" s="1">
        <f>I19</f>
        <v>23613</v>
      </c>
      <c r="J41" s="13">
        <f>I41/I$44</f>
        <v>0.44800000000000001</v>
      </c>
    </row>
    <row r="42" spans="1:10">
      <c r="A42" s="4"/>
      <c r="B42" t="s">
        <v>16</v>
      </c>
      <c r="C42">
        <v>26715</v>
      </c>
      <c r="D42">
        <v>28264</v>
      </c>
      <c r="E42">
        <v>27638</v>
      </c>
      <c r="F42">
        <v>24220</v>
      </c>
      <c r="G42">
        <v>23498</v>
      </c>
      <c r="H42">
        <v>27086</v>
      </c>
      <c r="I42" s="1">
        <f>I32</f>
        <v>25732</v>
      </c>
      <c r="J42" s="13">
        <f t="shared" ref="J42:J44" si="5">I42/I$44</f>
        <v>0.48799999999999999</v>
      </c>
    </row>
    <row r="43" spans="1:10">
      <c r="A43" s="4"/>
      <c r="B43" t="s">
        <v>33</v>
      </c>
      <c r="C43" s="1">
        <v>2547</v>
      </c>
      <c r="D43" s="1">
        <v>2955</v>
      </c>
      <c r="E43" s="1">
        <v>3115</v>
      </c>
      <c r="F43" s="1">
        <v>3153</v>
      </c>
      <c r="G43" s="1">
        <v>3099</v>
      </c>
      <c r="H43" s="1">
        <v>3260</v>
      </c>
      <c r="I43" s="1">
        <f>I38</f>
        <v>3386</v>
      </c>
      <c r="J43" s="13">
        <f t="shared" si="5"/>
        <v>6.4000000000000001E-2</v>
      </c>
    </row>
    <row r="44" spans="1:10">
      <c r="B44" s="2" t="s">
        <v>14</v>
      </c>
      <c r="C44" s="1">
        <f>SUM(C41:C43)</f>
        <v>57020</v>
      </c>
      <c r="D44" s="1">
        <f t="shared" ref="D44:I46" si="6">SUM(D41:D43)</f>
        <v>59723</v>
      </c>
      <c r="E44" s="1">
        <f t="shared" si="6"/>
        <v>58911</v>
      </c>
      <c r="F44" s="1">
        <f t="shared" si="6"/>
        <v>52496</v>
      </c>
      <c r="G44" s="1">
        <f t="shared" si="6"/>
        <v>51803</v>
      </c>
      <c r="H44" s="1">
        <f t="shared" si="6"/>
        <v>56250</v>
      </c>
      <c r="I44" s="1">
        <f t="shared" si="6"/>
        <v>52731</v>
      </c>
      <c r="J44" s="13">
        <f t="shared" si="5"/>
        <v>1</v>
      </c>
    </row>
    <row r="45" spans="1:10">
      <c r="B45" s="2"/>
      <c r="J45" s="3"/>
    </row>
    <row r="46" spans="1:10" ht="15">
      <c r="B46" s="9" t="s">
        <v>34</v>
      </c>
      <c r="C46" s="10">
        <v>57020</v>
      </c>
      <c r="D46" s="10">
        <v>59721</v>
      </c>
      <c r="E46" s="10">
        <v>58911</v>
      </c>
      <c r="F46" s="10">
        <v>52497</v>
      </c>
      <c r="G46" s="10">
        <v>51803</v>
      </c>
      <c r="H46" s="10">
        <v>56249</v>
      </c>
      <c r="I46" s="10">
        <v>52731</v>
      </c>
      <c r="J46" s="15">
        <f>(I46/H46-1)</f>
        <v>-6.3E-2</v>
      </c>
    </row>
    <row r="50" spans="2:4">
      <c r="B50" s="2" t="s">
        <v>35</v>
      </c>
      <c r="C50" s="12" t="s">
        <v>37</v>
      </c>
      <c r="D50" s="6" t="s">
        <v>36</v>
      </c>
    </row>
  </sheetData>
  <hyperlinks>
    <hyperlink ref="C50" r:id="rId1" display="BLE"/>
    <hyperlink ref="D50" r:id="rId2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3"/>
  <extLst>
    <ext uri="smNativeData">
      <pm:sheetPrefs xmlns:pm="smNativeData" day="15600136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2019-06-08T18:16:26Z</dcterms:created>
  <dcterms:modified xsi:type="dcterms:W3CDTF">2020-07-05T11:02:19Z</dcterms:modified>
</cp:coreProperties>
</file>