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60" windowWidth="23505" windowHeight="12405" tabRatio="500" activeTab="2"/>
  </bookViews>
  <sheets>
    <sheet name="Gesamt, Salden" sheetId="1" r:id="rId1"/>
    <sheet name="West, Ost" sheetId="2" r:id="rId2"/>
    <sheet name="Geschlech, Ausländer, Migration" sheetId="3" r:id="rId3"/>
    <sheet name="Geburten - Sterbefälle" sheetId="4" r:id="rId4"/>
    <sheet name="Wanderung" sheetId="5" r:id="rId5"/>
  </sheets>
  <definedNames>
    <definedName name="Fussnote1a" localSheetId="1">'West, Ost'!$B$80</definedName>
    <definedName name="Fussnote2a" localSheetId="1">'West, Ost'!$B$81</definedName>
    <definedName name="Fussnote3" localSheetId="1">'West, Ost'!$B$82</definedName>
    <definedName name="Fussnote4" localSheetId="1">'West, Ost'!$B$83</definedName>
    <definedName name="Fussnote5" localSheetId="1">'West, Ost'!$B$84</definedName>
  </definedNames>
  <calcPr calcId="125725"/>
  <extLst>
    <ext uri="smNativeData">
      <pm:revision xmlns:pm="smNativeData" day="1557395769" val="768" rev="120"/>
      <pm:docPrefs xmlns:pm="smNativeData" id="1557395769" fixedDigits="0" showNotice="1" showFrameBounds="1" autoChart="1" recalcOnPrint="1" recalcOnCopy="1" finalRounding="1" compatTextArt="1" tab="567" useDefinedPrintRange="1" printArea="currentSheet"/>
      <pm:compatibility xmlns:pm="smNativeData" id="1557395769" overlapCells="1"/>
      <pm:defCurrency xmlns:pm="smNativeData" id="1557395769"/>
    </ext>
  </extLst>
</workbook>
</file>

<file path=xl/calcChain.xml><?xml version="1.0" encoding="utf-8"?>
<calcChain xmlns="http://schemas.openxmlformats.org/spreadsheetml/2006/main">
  <c r="B77" i="4"/>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E34" i="1" s="1"/>
  <c r="G34" s="1"/>
  <c r="B31" i="4"/>
  <c r="B30"/>
  <c r="B29"/>
  <c r="B28"/>
  <c r="E30" i="1" s="1"/>
  <c r="G30" s="1"/>
  <c r="B27" i="4"/>
  <c r="B26"/>
  <c r="B25"/>
  <c r="B24"/>
  <c r="E26" i="1" s="1"/>
  <c r="G26" s="1"/>
  <c r="B23" i="4"/>
  <c r="B22"/>
  <c r="B21"/>
  <c r="B20"/>
  <c r="E22" i="1" s="1"/>
  <c r="G22" s="1"/>
  <c r="B19" i="4"/>
  <c r="B18"/>
  <c r="B17"/>
  <c r="B16"/>
  <c r="E18" i="1" s="1"/>
  <c r="G18" s="1"/>
  <c r="B15" i="4"/>
  <c r="B14"/>
  <c r="B13"/>
  <c r="B12"/>
  <c r="E14" i="1" s="1"/>
  <c r="G14" s="1"/>
  <c r="B11" i="4"/>
  <c r="B10"/>
  <c r="B9"/>
  <c r="B8"/>
  <c r="E10" i="1" s="1"/>
  <c r="G10" s="1"/>
  <c r="B7" i="4"/>
  <c r="B6"/>
  <c r="V24" i="3"/>
  <c r="U24"/>
  <c r="W24" s="1"/>
  <c r="V23"/>
  <c r="U23"/>
  <c r="W23" s="1"/>
  <c r="W22"/>
  <c r="V22"/>
  <c r="U22"/>
  <c r="W21"/>
  <c r="V21"/>
  <c r="U21"/>
  <c r="V20"/>
  <c r="U20"/>
  <c r="W20" s="1"/>
  <c r="V19"/>
  <c r="U19"/>
  <c r="W19" s="1"/>
  <c r="W18"/>
  <c r="V18"/>
  <c r="U18"/>
  <c r="W15"/>
  <c r="V15"/>
  <c r="U15"/>
  <c r="W14"/>
  <c r="V14"/>
  <c r="U14"/>
  <c r="W13"/>
  <c r="V13"/>
  <c r="U13"/>
  <c r="W12"/>
  <c r="V12"/>
  <c r="U12"/>
  <c r="W11"/>
  <c r="V11"/>
  <c r="U11"/>
  <c r="B11"/>
  <c r="B12" s="1"/>
  <c r="B13" s="1"/>
  <c r="B14" s="1"/>
  <c r="B15" s="1"/>
  <c r="B16" s="1"/>
  <c r="W10"/>
  <c r="V10"/>
  <c r="U10"/>
  <c r="C77" i="2"/>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F34" i="1"/>
  <c r="G33"/>
  <c r="F33"/>
  <c r="E33"/>
  <c r="F32"/>
  <c r="E32"/>
  <c r="G32" s="1"/>
  <c r="F31"/>
  <c r="E31"/>
  <c r="G31" s="1"/>
  <c r="F30"/>
  <c r="G29"/>
  <c r="F29"/>
  <c r="E29"/>
  <c r="F28"/>
  <c r="E28"/>
  <c r="G28" s="1"/>
  <c r="F27"/>
  <c r="E27"/>
  <c r="G27" s="1"/>
  <c r="F26"/>
  <c r="G25"/>
  <c r="F25"/>
  <c r="E25"/>
  <c r="F24"/>
  <c r="E24"/>
  <c r="G24" s="1"/>
  <c r="F23"/>
  <c r="E23"/>
  <c r="G23" s="1"/>
  <c r="F22"/>
  <c r="G21"/>
  <c r="F21"/>
  <c r="E21"/>
  <c r="F20"/>
  <c r="E20"/>
  <c r="G20" s="1"/>
  <c r="F19"/>
  <c r="E19"/>
  <c r="G19" s="1"/>
  <c r="F18"/>
  <c r="G17"/>
  <c r="F17"/>
  <c r="E17"/>
  <c r="F16"/>
  <c r="E16"/>
  <c r="G16" s="1"/>
  <c r="F15"/>
  <c r="E15"/>
  <c r="G15" s="1"/>
  <c r="F14"/>
  <c r="G13"/>
  <c r="F13"/>
  <c r="E13"/>
  <c r="G12"/>
  <c r="F12"/>
  <c r="E12"/>
  <c r="G11"/>
  <c r="F11"/>
  <c r="E11"/>
  <c r="F10"/>
  <c r="G9"/>
  <c r="F9"/>
  <c r="E9"/>
  <c r="B9"/>
  <c r="B10" s="1"/>
  <c r="B11" s="1"/>
  <c r="B12" s="1"/>
  <c r="B13" s="1"/>
  <c r="B14" s="1"/>
  <c r="G8"/>
  <c r="F8"/>
  <c r="E8"/>
</calcChain>
</file>

<file path=xl/sharedStrings.xml><?xml version="1.0" encoding="utf-8"?>
<sst xmlns="http://schemas.openxmlformats.org/spreadsheetml/2006/main" count="123" uniqueCount="74">
  <si>
    <t>Bevölkerungsentwicklung in Deutschland</t>
  </si>
  <si>
    <t>alle Angaben in 1000</t>
  </si>
  <si>
    <t>Salden</t>
  </si>
  <si>
    <t>Hinweise</t>
  </si>
  <si>
    <t>Jahr</t>
  </si>
  <si>
    <t>Einwohner
insgesamt</t>
  </si>
  <si>
    <t>Geburten -
Sterbefälle</t>
  </si>
  <si>
    <t>Zuzüge - 
Fortzüge</t>
  </si>
  <si>
    <t>Summe</t>
  </si>
  <si>
    <t>A</t>
  </si>
  <si>
    <t>D</t>
  </si>
  <si>
    <t>Zensus 2011: Reduktion von 81.844 auf 80.328</t>
  </si>
  <si>
    <t>ab 1990: Gesamt-Deutschland</t>
  </si>
  <si>
    <t>Quelle</t>
  </si>
  <si>
    <t>destatis</t>
  </si>
  <si>
    <t>West:</t>
  </si>
  <si>
    <r>
      <t>früheres Bundesgebiet</t>
    </r>
    <r>
      <rPr>
        <vertAlign val="superscript"/>
        <sz val="11"/>
        <rFont val="Calibri"/>
        <family val="2"/>
      </rPr>
      <t>1</t>
    </r>
  </si>
  <si>
    <t>Ost:</t>
  </si>
  <si>
    <r>
      <t xml:space="preserve">neue Länder + Berlin (Ost) </t>
    </r>
    <r>
      <rPr>
        <vertAlign val="superscript"/>
        <sz val="11"/>
        <rFont val="Calibri"/>
        <family val="2"/>
      </rPr>
      <t>2</t>
    </r>
  </si>
  <si>
    <t>Hinweis</t>
  </si>
  <si>
    <t>Gesamt</t>
  </si>
  <si>
    <t>West</t>
  </si>
  <si>
    <t>Ost</t>
  </si>
  <si>
    <t>1,  2</t>
  </si>
  <si>
    <t>Ab 2001 kein getrennter Nachweis nach Berlin-West und Berlin-Ost mehr möglich. Ab 2001 ohne Berlin-West.</t>
  </si>
  <si>
    <t>Ab 2001 einschließlich Berlin-West.</t>
  </si>
  <si>
    <t>Die Ergebnisse des Berichtsjahres 2017 sind aufgrund methodischer Änderungen und technischer 
Weiterentwicklungen nur bedingt mit den Vorjahreswerten vergleichbar.</t>
  </si>
  <si>
    <t>Die Ergebnisse des Berichtsjahres 2016 sind aufgrund methodischer Änderungen und technischer 
Weiterentwicklungen nur bedingt mit den Vorjahreswerten vergleichbar. Die Genauigkeit der Ergebnisse ist 
aufgrund von Unstimmigkeiten u. a. in Zusammenhang mit der melderechtlichen Behandlung von 
Schutzsuchenden eingeschränkt.</t>
  </si>
  <si>
    <t>Ab 2011: Fortgeschriebene Ergebnisse auf Grundlage des Zensus 2011.</t>
  </si>
  <si>
    <t xml:space="preserve">Quelle: </t>
  </si>
  <si>
    <t>Bevölkerung in Deutschland</t>
  </si>
  <si>
    <r>
      <t xml:space="preserve">alle Angaben in Tausend </t>
    </r>
    <r>
      <rPr>
        <vertAlign val="superscript"/>
        <sz val="9"/>
        <rFont val="Arial"/>
        <family val="2"/>
      </rPr>
      <t>1, 2</t>
    </r>
  </si>
  <si>
    <t>Die fehlenden Jahre/ Daten bei Migrationshintergrund und Einbürgerungen werden demnächst ergänzt</t>
  </si>
  <si>
    <t>gesamte Bevölkerung</t>
  </si>
  <si>
    <t>ausländische Bevölkerung</t>
  </si>
  <si>
    <t>Bevölkerung in Privathaushalten  mit / ohne Migrationshintergrund</t>
  </si>
  <si>
    <t>Einbürgerungen</t>
  </si>
  <si>
    <t>Hin-
weis</t>
  </si>
  <si>
    <t>männlich</t>
  </si>
  <si>
    <t>weiblich</t>
  </si>
  <si>
    <t>gesamt</t>
  </si>
  <si>
    <t>AZR</t>
  </si>
  <si>
    <t>männlich + weiblich</t>
  </si>
  <si>
    <t>Doppel-
staatler</t>
  </si>
  <si>
    <t>mit</t>
  </si>
  <si>
    <t>ohne</t>
  </si>
  <si>
    <t>B</t>
  </si>
  <si>
    <t>C</t>
  </si>
  <si>
    <t>Destatis: Fachserie 1 Reihe 2 - 2017</t>
  </si>
  <si>
    <t>Destatis</t>
  </si>
  <si>
    <t>Zensus 2011: Revision der Zahlen, daher  zwei Angaben für 2011</t>
  </si>
  <si>
    <t>2004: Registerbereinigung im Ausländerzentralregister (AZR)</t>
  </si>
  <si>
    <t>bis 31.07.1999: Einbürgerungen inklusive Spätaussiedler</t>
  </si>
  <si>
    <t>ab 1990: Gesamt-Deutschland; 1980 bis1989:   früheres Bundesgebiet;  </t>
  </si>
  <si>
    <t>1  Ausländische Bevölkerung nach Bevölkerungsfortschreibung bzw. Ausländerzentralregister (AZR) zum Stand  31.12. des jeweiligen Jahres. 
   Die Angaben für die Zahl der Ausländer nach dem AZR für 2004 und danach sind wegen der in  2004 
   durchgeführten Registerbereinigung nicht unmittelbar mit denen der Vorjahre vergleichbar.</t>
  </si>
  <si>
    <t>2  Bei den Daten der Bevölkerungsfortschreibung handelt es sich um auf der Basis des Zensus 2011 fortgeschriebene Ergebnisse.
    Bei den Daten für 2017 handelt es sich abweichend um Daten mit Stand zum 30.09.</t>
  </si>
  <si>
    <t>Geburten und Sterbefälle in Deutschland ab 1946</t>
  </si>
  <si>
    <t>Saldo</t>
  </si>
  <si>
    <t>Lebendgeborene</t>
  </si>
  <si>
    <t>Sterbefälle</t>
  </si>
  <si>
    <t>Geborene -  
Sterbefälle</t>
  </si>
  <si>
    <t>insgesamt</t>
  </si>
  <si>
    <t>2017*</t>
  </si>
  <si>
    <t>Maximum 1946 bis 2015</t>
  </si>
  <si>
    <t>Zahl</t>
  </si>
  <si>
    <t>Minimum 1946 bis 2015</t>
  </si>
  <si>
    <t>Wanderungen zwischen Deutschland und dem Ausland ab 1991</t>
  </si>
  <si>
    <t>Insgesamt</t>
  </si>
  <si>
    <t>Deutsche</t>
  </si>
  <si>
    <t>Nichtdeutsche</t>
  </si>
  <si>
    <t>Zuzüge</t>
  </si>
  <si>
    <t>Fortzüge</t>
  </si>
  <si>
    <t xml:space="preserve">Die Ergebnisse ab dem Berichtsjahres 2016 sind aufgrund methodischer Änderungen und technischer Weiterentwicklungen nur bedingt mit den Vorjahreswerten vergleichbar. Die Genauigkeit der Ergebnisse ist u. a. aufgrund von Unstimmigkeiten in Zusammenhang mit der melderechtlichen Behandlung von Schutzsuchenden eingeschränkt.
</t>
  </si>
  <si>
    <t xml:space="preserve">Die den Wanderungsdaten zugrunde liegenden Meldungen der Meldebehörden enthalten zahlreiche Melderegisterbereinigungen, die infolge der Einführung der persönlichen SteuerIdentifikationsnummer durchgeführt worden sind. Die Ergebnisse sind mit dem jeweiligen Vorjahr eingeschränkt vergleichbar.
</t>
  </si>
</sst>
</file>

<file path=xl/styles.xml><?xml version="1.0" encoding="utf-8"?>
<styleSheet xmlns="http://schemas.openxmlformats.org/spreadsheetml/2006/main">
  <numFmts count="5">
    <numFmt numFmtId="43" formatCode="_-* #,##0.00\ _€_-;\-* #,##0.00\ _€_-;_-* &quot;-&quot;??\ _€_-;_-@_-"/>
    <numFmt numFmtId="164" formatCode="###\ ###\ ###;\-###\ ###\ ###;0"/>
    <numFmt numFmtId="165" formatCode="0_ ;[Red]\-0\ "/>
    <numFmt numFmtId="166" formatCode="#,##0;[Red]\-#,##0"/>
    <numFmt numFmtId="167" formatCode="#,##0_ ;[Red]\-#,##0\ "/>
  </numFmts>
  <fonts count="26">
    <font>
      <sz val="10"/>
      <color rgb="FF000000"/>
      <name val="Arial"/>
      <family val="2"/>
    </font>
    <font>
      <sz val="11"/>
      <color rgb="FF000000"/>
      <name val="Calibri"/>
      <family val="2"/>
    </font>
    <font>
      <sz val="11"/>
      <color rgb="FF000000"/>
      <name val="Arial"/>
      <family val="2"/>
    </font>
    <font>
      <sz val="11"/>
      <color rgb="FF000000"/>
      <name val="MetaNormalLF-Roman"/>
    </font>
    <font>
      <u/>
      <sz val="10"/>
      <color rgb="FF0000FF"/>
      <name val="Arial"/>
      <family val="2"/>
    </font>
    <font>
      <sz val="9"/>
      <color rgb="FF000000"/>
      <name val="Arial"/>
      <family val="2"/>
    </font>
    <font>
      <sz val="8"/>
      <color rgb="FF000000"/>
      <name val="MetaNormalLF-Roman"/>
    </font>
    <font>
      <b/>
      <sz val="14"/>
      <color rgb="FF000000"/>
      <name val="Arial"/>
      <family val="2"/>
    </font>
    <font>
      <sz val="8"/>
      <color rgb="FF000000"/>
      <name val="Arial"/>
      <family val="2"/>
    </font>
    <font>
      <sz val="8"/>
      <color rgb="FF000000"/>
      <name val="Calibri"/>
      <family val="2"/>
    </font>
    <font>
      <b/>
      <sz val="11"/>
      <color rgb="FF000000"/>
      <name val="Arial"/>
      <family val="2"/>
    </font>
    <font>
      <b/>
      <sz val="9"/>
      <color rgb="FF000000"/>
      <name val="Arial"/>
      <family val="2"/>
    </font>
    <font>
      <i/>
      <sz val="9"/>
      <color rgb="FF000000"/>
      <name val="Arial"/>
      <family val="2"/>
    </font>
    <font>
      <u/>
      <sz val="11"/>
      <color rgb="FF0000FF"/>
      <name val="Calibri"/>
      <family val="2"/>
    </font>
    <font>
      <b/>
      <sz val="11"/>
      <color rgb="FF000000"/>
      <name val="Calibri"/>
      <family val="2"/>
    </font>
    <font>
      <b/>
      <sz val="12"/>
      <color rgb="FF000000"/>
      <name val="Arial"/>
      <family val="2"/>
    </font>
    <font>
      <vertAlign val="superscript"/>
      <sz val="10"/>
      <color rgb="FF000000"/>
      <name val="Arial"/>
      <family val="2"/>
    </font>
    <font>
      <b/>
      <sz val="12"/>
      <color rgb="FF000000"/>
      <name val="Calibri"/>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sz val="8"/>
      <color rgb="FF000000"/>
      <name val="Arial"/>
      <family val="2"/>
    </font>
    <font>
      <sz val="10"/>
      <color rgb="FF000000"/>
      <name val="Arial"/>
      <family val="2"/>
    </font>
    <font>
      <vertAlign val="superscript"/>
      <sz val="11"/>
      <name val="Calibri"/>
      <family val="2"/>
    </font>
    <font>
      <vertAlign val="superscript"/>
      <sz val="9"/>
      <name val="Arial"/>
      <family val="2"/>
    </font>
  </fonts>
  <fills count="3">
    <fill>
      <patternFill patternType="none"/>
    </fill>
    <fill>
      <patternFill patternType="gray125"/>
    </fill>
    <fill>
      <patternFill patternType="solid">
        <fgColor rgb="FFDCE6F1"/>
        <bgColor rgb="FFFFFFFF"/>
      </patternFill>
    </fill>
  </fills>
  <borders count="4">
    <border>
      <left/>
      <right/>
      <top/>
      <bottom/>
      <diagonal/>
    </border>
    <border>
      <left/>
      <right/>
      <top/>
      <bottom style="double">
        <color rgb="FF000000"/>
      </bottom>
      <diagonal/>
    </border>
    <border>
      <left/>
      <right/>
      <top/>
      <bottom style="thin">
        <color rgb="FF000000"/>
      </bottom>
      <diagonal/>
    </border>
    <border>
      <left/>
      <right/>
      <top/>
      <bottom/>
      <diagonal/>
    </border>
  </borders>
  <cellStyleXfs count="41">
    <xf numFmtId="0" fontId="0" fillId="0" borderId="0"/>
    <xf numFmtId="0" fontId="23" fillId="0" borderId="0"/>
    <xf numFmtId="0" fontId="1" fillId="0" borderId="0"/>
    <xf numFmtId="0" fontId="23" fillId="0" borderId="0"/>
    <xf numFmtId="0" fontId="23" fillId="0" borderId="0"/>
    <xf numFmtId="0" fontId="1" fillId="0" borderId="0"/>
    <xf numFmtId="0" fontId="3" fillId="0" borderId="0"/>
    <xf numFmtId="0" fontId="3" fillId="0" borderId="0"/>
    <xf numFmtId="0" fontId="23" fillId="0" borderId="0"/>
    <xf numFmtId="0" fontId="3" fillId="0" borderId="0"/>
    <xf numFmtId="0" fontId="4" fillId="0" borderId="0">
      <alignment vertical="top"/>
      <protection locked="0"/>
    </xf>
    <xf numFmtId="0" fontId="1" fillId="0" borderId="0"/>
    <xf numFmtId="0" fontId="23" fillId="0" borderId="0"/>
    <xf numFmtId="0" fontId="3"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protection locked="0"/>
    </xf>
    <xf numFmtId="0" fontId="1" fillId="0" borderId="0"/>
    <xf numFmtId="0" fontId="23" fillId="0" borderId="0"/>
    <xf numFmtId="0" fontId="1" fillId="0" borderId="0"/>
    <xf numFmtId="0" fontId="1" fillId="0" borderId="0"/>
    <xf numFmtId="0" fontId="23" fillId="0" borderId="0"/>
    <xf numFmtId="0" fontId="23" fillId="0" borderId="0"/>
    <xf numFmtId="0" fontId="4" fillId="0" borderId="0">
      <alignment vertical="top"/>
      <protection locked="0"/>
    </xf>
    <xf numFmtId="43" fontId="2" fillId="0" borderId="0"/>
    <xf numFmtId="43" fontId="2" fillId="0" borderId="0"/>
    <xf numFmtId="43" fontId="2" fillId="0" borderId="0"/>
    <xf numFmtId="0" fontId="23" fillId="0" borderId="0"/>
    <xf numFmtId="0" fontId="4" fillId="0" borderId="0">
      <alignment vertical="top"/>
      <protection locked="0"/>
    </xf>
    <xf numFmtId="0" fontId="1" fillId="0" borderId="0"/>
    <xf numFmtId="0" fontId="13" fillId="0" borderId="0">
      <alignment vertical="top"/>
      <protection locked="0"/>
    </xf>
    <xf numFmtId="0" fontId="23" fillId="0" borderId="0"/>
  </cellStyleXfs>
  <cellXfs count="81">
    <xf numFmtId="0" fontId="0" fillId="0" borderId="0" xfId="0"/>
    <xf numFmtId="0" fontId="1" fillId="0" borderId="0" xfId="0" applyFont="1"/>
    <xf numFmtId="0" fontId="5" fillId="0" borderId="0" xfId="0" applyFont="1"/>
    <xf numFmtId="0" fontId="6" fillId="0" borderId="0" xfId="0" applyFont="1" applyAlignment="1">
      <alignment horizontal="left" vertical="center" wrapText="1"/>
    </xf>
    <xf numFmtId="0" fontId="23" fillId="0" borderId="0" xfId="36"/>
    <xf numFmtId="0" fontId="8" fillId="0" borderId="0" xfId="0" applyFont="1"/>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xf numFmtId="0" fontId="8" fillId="0" borderId="0" xfId="0" applyFont="1" applyAlignment="1">
      <alignment horizontal="center"/>
    </xf>
    <xf numFmtId="164" fontId="8" fillId="0" borderId="0" xfId="0" applyNumberFormat="1" applyFont="1" applyAlignment="1">
      <alignment horizontal="right"/>
    </xf>
    <xf numFmtId="0" fontId="8" fillId="0" borderId="0" xfId="0" applyFont="1" applyAlignment="1">
      <alignment horizontal="right"/>
    </xf>
    <xf numFmtId="164" fontId="8" fillId="0" borderId="0" xfId="36" applyNumberFormat="1" applyFont="1"/>
    <xf numFmtId="164" fontId="9" fillId="0" borderId="0" xfId="0" applyNumberFormat="1" applyFont="1"/>
    <xf numFmtId="0" fontId="8" fillId="0" borderId="0" xfId="36" applyFont="1"/>
    <xf numFmtId="0" fontId="8" fillId="0" borderId="0" xfId="0" applyFont="1" applyAlignment="1">
      <alignment horizontal="right" wrapText="1"/>
    </xf>
    <xf numFmtId="1" fontId="9" fillId="0" borderId="0" xfId="0" applyNumberFormat="1" applyFont="1"/>
    <xf numFmtId="0" fontId="8" fillId="0" borderId="0" xfId="0" applyFont="1" applyAlignment="1">
      <alignment horizontal="right"/>
    </xf>
    <xf numFmtId="3" fontId="8" fillId="0" borderId="0" xfId="0" applyNumberFormat="1" applyFont="1" applyAlignment="1">
      <alignment horizontal="center" wrapText="1"/>
    </xf>
    <xf numFmtId="0" fontId="11" fillId="0" borderId="0" xfId="0" applyFont="1" applyAlignment="1">
      <alignment vertical="center"/>
    </xf>
    <xf numFmtId="0" fontId="11" fillId="0" borderId="0" xfId="0" applyFont="1"/>
    <xf numFmtId="1" fontId="8" fillId="0" borderId="0" xfId="0" applyNumberFormat="1" applyFont="1"/>
    <xf numFmtId="1" fontId="8" fillId="0" borderId="1" xfId="0" applyNumberFormat="1" applyFont="1" applyBorder="1"/>
    <xf numFmtId="1" fontId="8" fillId="0" borderId="2" xfId="0" applyNumberFormat="1" applyFont="1" applyBorder="1"/>
    <xf numFmtId="1" fontId="8" fillId="0" borderId="0" xfId="0" applyNumberFormat="1" applyFont="1" applyAlignment="1">
      <alignment horizontal="right"/>
    </xf>
    <xf numFmtId="0" fontId="8" fillId="0" borderId="0" xfId="0" applyFont="1" applyAlignment="1">
      <alignment horizontal="center" wrapText="1"/>
    </xf>
    <xf numFmtId="1" fontId="8" fillId="0" borderId="0" xfId="36" applyNumberFormat="1" applyFont="1"/>
    <xf numFmtId="0" fontId="5" fillId="0" borderId="0" xfId="0" applyFont="1" applyAlignment="1">
      <alignment horizontal="center"/>
    </xf>
    <xf numFmtId="0" fontId="9" fillId="0" borderId="0" xfId="0" applyFont="1" applyAlignment="1">
      <alignment horizontal="center" wrapText="1"/>
    </xf>
    <xf numFmtId="165" fontId="8" fillId="0" borderId="0" xfId="0" applyNumberFormat="1" applyFont="1"/>
    <xf numFmtId="0" fontId="14" fillId="0" borderId="0" xfId="0" applyFont="1"/>
    <xf numFmtId="0" fontId="15" fillId="0" borderId="0" xfId="0" applyFont="1"/>
    <xf numFmtId="3" fontId="8" fillId="0" borderId="0" xfId="0" applyNumberFormat="1" applyFont="1" applyAlignment="1">
      <alignment horizontal="right"/>
    </xf>
    <xf numFmtId="0" fontId="8" fillId="0" borderId="0" xfId="0" applyFont="1" applyAlignment="1">
      <alignment horizontal="right"/>
    </xf>
    <xf numFmtId="166" fontId="8" fillId="0" borderId="0" xfId="0" applyNumberFormat="1" applyFont="1"/>
    <xf numFmtId="167" fontId="8" fillId="0" borderId="0" xfId="0" applyNumberFormat="1" applyFont="1" applyAlignment="1">
      <alignment horizontal="center"/>
    </xf>
    <xf numFmtId="0" fontId="1" fillId="0" borderId="0" xfId="0" applyFont="1" applyAlignment="1">
      <alignment horizontal="right"/>
    </xf>
    <xf numFmtId="0" fontId="1" fillId="0" borderId="0" xfId="0" applyFont="1" applyAlignment="1">
      <alignment horizontal="center"/>
    </xf>
    <xf numFmtId="3" fontId="8" fillId="0" borderId="0" xfId="0" applyNumberFormat="1" applyFont="1"/>
    <xf numFmtId="0" fontId="8" fillId="0" borderId="0" xfId="0" applyFont="1" applyAlignment="1">
      <alignment vertical="top"/>
    </xf>
    <xf numFmtId="0" fontId="0" fillId="0" borderId="0" xfId="0" applyAlignment="1">
      <alignment horizontal="center"/>
    </xf>
    <xf numFmtId="0" fontId="0" fillId="0" borderId="0" xfId="0"/>
    <xf numFmtId="167" fontId="8" fillId="0" borderId="0" xfId="0" applyNumberFormat="1" applyFont="1"/>
    <xf numFmtId="3" fontId="8" fillId="0" borderId="0" xfId="40" applyNumberFormat="1" applyFont="1"/>
    <xf numFmtId="0" fontId="8" fillId="0" borderId="0" xfId="40" applyFont="1" applyAlignment="1">
      <alignment horizontal="center"/>
    </xf>
    <xf numFmtId="0" fontId="1" fillId="0" borderId="0" xfId="0" applyFont="1" applyAlignment="1">
      <alignment horizontal="center" vertical="top"/>
    </xf>
    <xf numFmtId="0" fontId="17" fillId="0" borderId="0" xfId="0" applyFont="1"/>
    <xf numFmtId="0" fontId="1" fillId="0" borderId="0" xfId="0" applyFont="1" applyAlignment="1">
      <alignment vertical="center"/>
    </xf>
    <xf numFmtId="0" fontId="21" fillId="0" borderId="0" xfId="37" applyFont="1" applyAlignment="1" applyProtection="1"/>
    <xf numFmtId="0" fontId="20" fillId="0" borderId="0" xfId="37" applyFont="1" applyAlignment="1" applyProtection="1"/>
    <xf numFmtId="3" fontId="22" fillId="0" borderId="0" xfId="0" applyNumberFormat="1" applyFont="1"/>
    <xf numFmtId="0" fontId="1" fillId="0" borderId="0" xfId="0" applyFont="1" applyAlignment="1">
      <alignment horizontal="center"/>
    </xf>
    <xf numFmtId="0" fontId="8" fillId="0" borderId="0" xfId="0" applyFont="1" applyAlignment="1">
      <alignment horizontal="left"/>
    </xf>
    <xf numFmtId="0" fontId="1" fillId="0" borderId="0" xfId="0" applyFont="1" applyAlignment="1">
      <alignment horizontal="left"/>
    </xf>
    <xf numFmtId="0" fontId="0" fillId="0" borderId="0" xfId="0" applyAlignment="1">
      <alignment horizontal="center" vertical="top"/>
    </xf>
    <xf numFmtId="0" fontId="16" fillId="0" borderId="0" xfId="0" applyFont="1" applyAlignment="1">
      <alignment horizontal="center" vertical="top"/>
    </xf>
    <xf numFmtId="0" fontId="0" fillId="0" borderId="0" xfId="0" applyAlignment="1">
      <alignment horizontal="left" vertical="top"/>
    </xf>
    <xf numFmtId="0" fontId="16" fillId="0" borderId="0" xfId="0" applyFont="1" applyAlignment="1">
      <alignment horizontal="left" vertical="top"/>
    </xf>
    <xf numFmtId="0" fontId="0" fillId="0" borderId="0" xfId="0" applyAlignment="1">
      <alignment horizontal="left" vertical="top" wrapText="1"/>
    </xf>
    <xf numFmtId="0" fontId="7" fillId="0" borderId="0" xfId="0" applyFont="1" applyAlignment="1">
      <alignment horizontal="left"/>
    </xf>
    <xf numFmtId="0" fontId="12"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wrapText="1"/>
    </xf>
    <xf numFmtId="0" fontId="1" fillId="0" borderId="0" xfId="0" applyFont="1" applyAlignment="1">
      <alignment vertical="center"/>
    </xf>
    <xf numFmtId="0" fontId="20" fillId="2" borderId="3" xfId="37" applyFont="1" applyFill="1" applyBorder="1" applyAlignment="1" applyProtection="1">
      <alignment horizontal="center"/>
    </xf>
    <xf numFmtId="0" fontId="18" fillId="2" borderId="3" xfId="37" applyFont="1" applyFill="1" applyBorder="1" applyAlignment="1" applyProtection="1">
      <alignment horizontal="center"/>
    </xf>
    <xf numFmtId="0" fontId="19" fillId="2" borderId="3" xfId="37" applyFont="1" applyFill="1" applyBorder="1" applyAlignment="1" applyProtection="1">
      <alignment horizontal="center"/>
    </xf>
    <xf numFmtId="0" fontId="4" fillId="2" borderId="3" xfId="37" applyFill="1" applyBorder="1" applyAlignment="1" applyProtection="1">
      <alignment horizontal="center"/>
    </xf>
    <xf numFmtId="0" fontId="6" fillId="0" borderId="0" xfId="0" applyFont="1" applyAlignment="1">
      <alignment horizontal="left" vertical="center" wrapText="1"/>
    </xf>
    <xf numFmtId="0" fontId="0" fillId="0" borderId="0" xfId="0" applyAlignment="1">
      <alignment horizontal="left"/>
    </xf>
    <xf numFmtId="0" fontId="8" fillId="0" borderId="0" xfId="0" applyFont="1" applyAlignment="1">
      <alignment horizontal="center"/>
    </xf>
    <xf numFmtId="0" fontId="0" fillId="0" borderId="0" xfId="0" applyAlignment="1">
      <alignment horizontal="center"/>
    </xf>
    <xf numFmtId="0" fontId="8" fillId="0" borderId="0" xfId="0" applyFont="1" applyAlignment="1">
      <alignment horizontal="left" vertical="top" wrapText="1"/>
    </xf>
    <xf numFmtId="1" fontId="8" fillId="0" borderId="0" xfId="0" applyNumberFormat="1" applyFont="1" applyAlignment="1">
      <alignment horizontal="right" wrapText="1"/>
    </xf>
    <xf numFmtId="1" fontId="8" fillId="0" borderId="1" xfId="0" applyNumberFormat="1" applyFont="1" applyBorder="1" applyAlignment="1">
      <alignment horizontal="right" wrapText="1"/>
    </xf>
    <xf numFmtId="1" fontId="8" fillId="0" borderId="2" xfId="0" applyNumberFormat="1" applyFont="1" applyBorder="1" applyAlignment="1">
      <alignment horizontal="right" wrapText="1"/>
    </xf>
    <xf numFmtId="164" fontId="8" fillId="0" borderId="1" xfId="0" applyNumberFormat="1" applyFont="1" applyBorder="1" applyAlignment="1">
      <alignment horizontal="right"/>
    </xf>
    <xf numFmtId="164" fontId="8" fillId="0" borderId="2" xfId="0" applyNumberFormat="1" applyFont="1" applyBorder="1" applyAlignment="1">
      <alignment horizontal="right"/>
    </xf>
  </cellXfs>
  <cellStyles count="41">
    <cellStyle name="Hyperlink" xfId="37" builtinId="8"/>
    <cellStyle name="Hyperlink 2" xfId="10"/>
    <cellStyle name="Hyperlink 2 2" xfId="25"/>
    <cellStyle name="Hyperlink 3" xfId="32"/>
    <cellStyle name="Hyperlink 4" xfId="39"/>
    <cellStyle name="Komma 2" xfId="33"/>
    <cellStyle name="Komma 2 2" xfId="34"/>
    <cellStyle name="Komma 3" xfId="35"/>
    <cellStyle name="Standard" xfId="0" builtinId="0"/>
    <cellStyle name="Standard 10" xfId="26"/>
    <cellStyle name="Standard 11" xfId="30"/>
    <cellStyle name="Standard 12" xfId="1"/>
    <cellStyle name="Standard 13" xfId="38"/>
    <cellStyle name="Standard 2" xfId="2"/>
    <cellStyle name="Standard 2 10" xfId="29"/>
    <cellStyle name="Standard 2 2" xfId="3"/>
    <cellStyle name="Standard 2 2 2" xfId="4"/>
    <cellStyle name="Standard 2 2_Tabelle 2" xfId="12"/>
    <cellStyle name="Standard 2 3" xfId="5"/>
    <cellStyle name="Standard 2 3 2" xfId="24"/>
    <cellStyle name="Standard 2 3 3" xfId="17"/>
    <cellStyle name="Standard 2 4" xfId="23"/>
    <cellStyle name="Standard 2 4 2" xfId="31"/>
    <cellStyle name="Standard 2 5" xfId="16"/>
    <cellStyle name="Standard 2 6" xfId="21"/>
    <cellStyle name="Standard 2 7" xfId="20"/>
    <cellStyle name="Standard 2 8" xfId="18"/>
    <cellStyle name="Standard 2 9" xfId="28"/>
    <cellStyle name="Standard 2_Tabelle 2" xfId="11"/>
    <cellStyle name="Standard 3" xfId="6"/>
    <cellStyle name="Standard 3 2" xfId="7"/>
    <cellStyle name="Standard 3_Tabelle 2" xfId="13"/>
    <cellStyle name="Standard 4" xfId="8"/>
    <cellStyle name="Standard 4 2" xfId="9"/>
    <cellStyle name="Standard 5" xfId="15"/>
    <cellStyle name="Standard 6" xfId="22"/>
    <cellStyle name="Standard 7" xfId="14"/>
    <cellStyle name="Standard 8" xfId="19"/>
    <cellStyle name="Standard 9" xfId="27"/>
    <cellStyle name="Standard_Tabelle1" xfId="36"/>
    <cellStyle name="Standard_Tabelle1_1" xfId="40"/>
  </cellStyles>
  <dxfs count="0"/>
  <tableStyles count="0"/>
  <extLst>
    <ext uri="smNativeData">
      <pm:charStyles xmlns:pm="smNativeData" id="1557395769" count="1">
        <pm:charStyle name="Normal" fontId="0"/>
      </pm:charStyles>
      <pm:colors xmlns:pm="smNativeData" id="1557395769" count="1">
        <pm:color name="Farbe 24" rgb="DCE6F1"/>
      </pm:colors>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destatis.de/DE/Publikationen/Thematisch/Bevoelkerung/MigrationIntegration/AuslaendBevoelkerung2010200177004.pdf?__blob=publicationFil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estatis.de/DE/ZahlenFakten/GesellschaftStaat/Bevoelkerung/Bevoelkerungsstand/Tabellen_/lrbev03.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destatis.de/DE/Publikationen/Thematisch/Bevoelkerung/MigrationIntegration/AuslaendBevoelkerung2010200177004.pdf?__blob=publicationFile" TargetMode="External"/><Relationship Id="rId13" Type="http://schemas.openxmlformats.org/officeDocument/2006/relationships/hyperlink" Target="https://www.destatis.de/DE/ZahlenFakten/GesellschaftStaat/Bevoelkerung/MigrationIntegration/Migrationshintergrund/Tabellen/TabellenMigrationshintergrundGeschlecht.html" TargetMode="External"/><Relationship Id="rId18" Type="http://schemas.openxmlformats.org/officeDocument/2006/relationships/hyperlink" Target="https://www.destatis.de/DE/ZahlenFakten/GesellschaftStaat/Bevoelkerung/MigrationIntegration/Migrationshintergrund/Tabellen/TabellenMigrationshintergrundGeschlecht.html" TargetMode="External"/><Relationship Id="rId3" Type="http://schemas.openxmlformats.org/officeDocument/2006/relationships/hyperlink" Target="https://www.destatis.de/DE/Publikationen/Thematisch/Bevoelkerung/MigrationIntegration/AuslaendBevoelkerung2010200177004.pdf?__blob=publicationFile" TargetMode="External"/><Relationship Id="rId21" Type="http://schemas.openxmlformats.org/officeDocument/2006/relationships/hyperlink" Target="https://www.destatis.de/DE/Publikationen/Thematisch/Bevoelkerung/MigrationIntegration/Einbuergerungen.html" TargetMode="External"/><Relationship Id="rId7" Type="http://schemas.openxmlformats.org/officeDocument/2006/relationships/hyperlink" Target="https://www.destatis.de/DE/Publikationen/Thematisch/Bevoelkerung/MigrationIntegration/AuslaendBevoelkerung2010200177004.pdf?__blob=publicationFile" TargetMode="External"/><Relationship Id="rId12" Type="http://schemas.openxmlformats.org/officeDocument/2006/relationships/hyperlink" Target="https://www.destatis.de/DE/ZahlenFakten/GesellschaftStaat/Bevoelkerung/MigrationIntegration/Migrationshintergrund/Tabellen/TabellenMigrationshintergrundGeschlecht.html" TargetMode="External"/><Relationship Id="rId17" Type="http://schemas.openxmlformats.org/officeDocument/2006/relationships/hyperlink" Target="https://www.destatis.de/DE/ZahlenFakten/GesellschaftStaat/Bevoelkerung/MigrationIntegration/Migrationshintergrund/Tabellen/TabellenMigrationshintergrundGeschlecht.html" TargetMode="External"/><Relationship Id="rId2" Type="http://schemas.openxmlformats.org/officeDocument/2006/relationships/hyperlink" Target="https://www.destatis.de/DE/Publikationen/Thematisch/Bevoelkerung/MigrationIntegration/AuslaendBevoelkerung2010200177004.pdf?__blob=publicationFile" TargetMode="External"/><Relationship Id="rId16" Type="http://schemas.openxmlformats.org/officeDocument/2006/relationships/hyperlink" Target="https://www.destatis.de/DE/ZahlenFakten/GesellschaftStaat/Bevoelkerung/MigrationIntegration/Migrationshintergrund/Tabellen/TabellenMigrationshintergrundGeschlecht.html" TargetMode="External"/><Relationship Id="rId20" Type="http://schemas.openxmlformats.org/officeDocument/2006/relationships/hyperlink" Target="https://www.destatis.de/DE/Publikationen/Thematisch/Bevoelkerung/MigrationIntegration/Einbuergerungen.html" TargetMode="External"/><Relationship Id="rId1" Type="http://schemas.openxmlformats.org/officeDocument/2006/relationships/hyperlink" Target="https://www.destatis.de/DE/Publikationen/Thematisch/Bevoelkerung/MigrationIntegration/AuslaendBevoelkerung2010200177004.pdf?__blob=publicationFile" TargetMode="External"/><Relationship Id="rId6" Type="http://schemas.openxmlformats.org/officeDocument/2006/relationships/hyperlink" Target="https://www.destatis.de/DE/Publikationen/Thematisch/Bevoelkerung/MigrationIntegration/AuslaendBevoelkerung2010200177004.pdf?__blob=publicationFile" TargetMode="External"/><Relationship Id="rId11" Type="http://schemas.openxmlformats.org/officeDocument/2006/relationships/hyperlink" Target="https://www.destatis.de/DE/ZahlenFakten/GesellschaftStaat/Bevoelkerung/MigrationIntegration/Migrationshintergrund/Tabellen/TabellenMigrationshintergrundGeschlecht.html" TargetMode="External"/><Relationship Id="rId5" Type="http://schemas.openxmlformats.org/officeDocument/2006/relationships/hyperlink" Target="https://www.destatis.de/DE/Publikationen/Thematisch/Bevoelkerung/MigrationIntegration/AuslaendBevoelkerung2010200177004.pdf?__blob=publicationFile" TargetMode="External"/><Relationship Id="rId15" Type="http://schemas.openxmlformats.org/officeDocument/2006/relationships/hyperlink" Target="https://www.destatis.de/DE/ZahlenFakten/GesellschaftStaat/Bevoelkerung/MigrationIntegration/Migrationshintergrund/Tabellen/TabellenMigrationshintergrundGeschlecht.html" TargetMode="External"/><Relationship Id="rId23" Type="http://schemas.openxmlformats.org/officeDocument/2006/relationships/printerSettings" Target="../printerSettings/printerSettings1.bin"/><Relationship Id="rId10" Type="http://schemas.openxmlformats.org/officeDocument/2006/relationships/hyperlink" Target="https://www.destatis.de/DE/ZahlenFakten/GesellschaftStaat/Bevoelkerung/MigrationIntegration/Migrationshintergrund/Tabellen/TabellenMigrationshintergrundGeschlecht.html" TargetMode="External"/><Relationship Id="rId19" Type="http://schemas.openxmlformats.org/officeDocument/2006/relationships/hyperlink" Target="https://www.destatis.de/DE/ZahlenFakten/GesellschaftStaat/Bevoelkerung/MigrationIntegration/Migrationshintergrund/Tabellen/TabellenMigrationshintergrundGeschlecht.html" TargetMode="External"/><Relationship Id="rId4" Type="http://schemas.openxmlformats.org/officeDocument/2006/relationships/hyperlink" Target="https://www.destatis.de/DE/Publikationen/Thematisch/Bevoelkerung/MigrationIntegration/AuslaendBevoelkerung2010200177004.pdf?__blob=publicationFile" TargetMode="External"/><Relationship Id="rId9" Type="http://schemas.openxmlformats.org/officeDocument/2006/relationships/hyperlink" Target="https://www.destatis.de/DE/ZahlenFakten/GesellschaftStaat/Bevoelkerung/MigrationIntegration/Migrationshintergrund/Tabellen/TabellenMigrationshintergrundGeschlecht.html" TargetMode="External"/><Relationship Id="rId14" Type="http://schemas.openxmlformats.org/officeDocument/2006/relationships/hyperlink" Target="https://www.destatis.de/DE/ZahlenFakten/GesellschaftStaat/Bevoelkerung/MigrationIntegration/Migrationshintergrund/Tabellen/TabellenMigrationshintergrundGeschlecht.html" TargetMode="External"/><Relationship Id="rId22" Type="http://schemas.openxmlformats.org/officeDocument/2006/relationships/hyperlink" Target="https://www.destatis.de/DE/Publikationen/Thematisch/Bevoelkerung/MigrationIntegration/Einbuergerungen.html" TargetMode="External"/></Relationships>
</file>

<file path=xl/worksheets/sheet1.xml><?xml version="1.0" encoding="utf-8"?>
<worksheet xmlns="http://schemas.openxmlformats.org/spreadsheetml/2006/main" xmlns:r="http://schemas.openxmlformats.org/officeDocument/2006/relationships">
  <dimension ref="A1:Z40"/>
  <sheetViews>
    <sheetView topLeftCell="A4" workbookViewId="0">
      <selection activeCell="L17" sqref="L17"/>
    </sheetView>
  </sheetViews>
  <sheetFormatPr baseColWidth="10" defaultColWidth="10.7109375" defaultRowHeight="12.75"/>
  <cols>
    <col min="2" max="2" width="8.140625" customWidth="1"/>
    <col min="3" max="3" width="12.5703125" customWidth="1"/>
    <col min="4" max="4" width="2.42578125" customWidth="1"/>
    <col min="5" max="5" width="8.85546875" customWidth="1"/>
    <col min="6" max="6" width="8.42578125" customWidth="1"/>
    <col min="7" max="7" width="7.85546875" customWidth="1"/>
  </cols>
  <sheetData>
    <row r="1" spans="1:12" ht="24" customHeight="1">
      <c r="A1" s="31" t="s">
        <v>0</v>
      </c>
      <c r="B1" s="30"/>
    </row>
    <row r="3" spans="1:12">
      <c r="A3" s="5" t="s">
        <v>1</v>
      </c>
    </row>
    <row r="4" spans="1:12" ht="15">
      <c r="E4" s="51" t="s">
        <v>2</v>
      </c>
      <c r="F4" s="51"/>
    </row>
    <row r="5" spans="1:12" ht="22.5">
      <c r="A5" s="27" t="s">
        <v>3</v>
      </c>
      <c r="B5" s="9" t="s">
        <v>4</v>
      </c>
      <c r="C5" s="25" t="s">
        <v>5</v>
      </c>
      <c r="D5" s="25"/>
      <c r="E5" s="28" t="s">
        <v>6</v>
      </c>
      <c r="F5" s="28" t="s">
        <v>7</v>
      </c>
      <c r="G5" s="40" t="s">
        <v>8</v>
      </c>
    </row>
    <row r="6" spans="1:12">
      <c r="A6" s="27"/>
      <c r="B6" s="9"/>
      <c r="C6" s="25"/>
      <c r="D6" s="25"/>
      <c r="E6" s="28"/>
      <c r="F6" s="28"/>
      <c r="G6" s="40"/>
    </row>
    <row r="7" spans="1:12">
      <c r="A7" s="27"/>
      <c r="B7" s="9">
        <v>2018</v>
      </c>
      <c r="C7" s="50">
        <v>83044.129000000001</v>
      </c>
      <c r="D7" s="25"/>
      <c r="E7" s="28"/>
      <c r="F7" s="28"/>
      <c r="G7" s="40"/>
    </row>
    <row r="8" spans="1:12" ht="14.25" customHeight="1">
      <c r="A8" s="9"/>
      <c r="B8" s="9">
        <v>2017</v>
      </c>
      <c r="C8" s="32">
        <v>82740.888000000006</v>
      </c>
      <c r="D8" s="10"/>
      <c r="E8" s="42">
        <f>'Geburten - Sterbefälle'!B6/1000</f>
        <v>-148</v>
      </c>
      <c r="F8" s="42">
        <f>Wanderung!E6/1000</f>
        <v>416.08</v>
      </c>
      <c r="G8" s="42">
        <f t="shared" ref="G8:G34" si="0">E8+F8</f>
        <v>268.08</v>
      </c>
      <c r="H8" s="10"/>
      <c r="I8" s="10"/>
      <c r="J8" s="10"/>
      <c r="K8" s="10"/>
      <c r="L8" s="11"/>
    </row>
    <row r="9" spans="1:12">
      <c r="A9" s="9"/>
      <c r="B9" s="9">
        <f t="shared" ref="B9:B14" si="1">B8-1</f>
        <v>2016</v>
      </c>
      <c r="C9" s="32">
        <v>82521.653000000006</v>
      </c>
      <c r="D9" s="10"/>
      <c r="E9" s="42">
        <f>'Geburten - Sterbefälle'!B7/1000</f>
        <v>-118.761</v>
      </c>
      <c r="F9" s="42">
        <f>Wanderung!E7/1000</f>
        <v>499.94400000000002</v>
      </c>
      <c r="G9" s="42">
        <f t="shared" si="0"/>
        <v>381.18299999999999</v>
      </c>
      <c r="H9" s="10"/>
      <c r="I9" s="10"/>
      <c r="J9" s="10"/>
      <c r="K9" s="10"/>
      <c r="L9" s="11"/>
    </row>
    <row r="10" spans="1:12">
      <c r="A10" s="9"/>
      <c r="B10" s="9">
        <f t="shared" si="1"/>
        <v>2015</v>
      </c>
      <c r="C10" s="32">
        <v>82175.683999999979</v>
      </c>
      <c r="D10" s="11"/>
      <c r="E10" s="42">
        <f>'Geburten - Sterbefälle'!B8/1000</f>
        <v>-187.625</v>
      </c>
      <c r="F10" s="42">
        <f>Wanderung!E8/1000</f>
        <v>1139.402</v>
      </c>
      <c r="G10" s="42">
        <f t="shared" si="0"/>
        <v>951.77700000000004</v>
      </c>
      <c r="H10" s="11"/>
      <c r="I10" s="11"/>
      <c r="J10" s="11"/>
      <c r="K10" s="11"/>
      <c r="L10" s="11"/>
    </row>
    <row r="11" spans="1:12">
      <c r="A11" s="9"/>
      <c r="B11" s="9">
        <f t="shared" si="1"/>
        <v>2014</v>
      </c>
      <c r="C11" s="32">
        <v>81197.536999999982</v>
      </c>
      <c r="D11" s="11"/>
      <c r="E11" s="42">
        <f>'Geburten - Sterbefälle'!B9/1000</f>
        <v>-153.429</v>
      </c>
      <c r="F11" s="42">
        <f>Wanderung!E9/1000</f>
        <v>550.48299999999995</v>
      </c>
      <c r="G11" s="42">
        <f t="shared" si="0"/>
        <v>397.05399999999997</v>
      </c>
      <c r="H11" s="11"/>
      <c r="I11" s="11"/>
      <c r="J11" s="11"/>
      <c r="K11" s="11"/>
      <c r="L11" s="11"/>
    </row>
    <row r="12" spans="1:12">
      <c r="A12" s="9"/>
      <c r="B12" s="9">
        <f t="shared" si="1"/>
        <v>2013</v>
      </c>
      <c r="C12" s="32">
        <v>80767.463000000003</v>
      </c>
      <c r="D12" s="11"/>
      <c r="E12" s="42">
        <f>'Geburten - Sterbefälle'!B10/1000</f>
        <v>-211.756</v>
      </c>
      <c r="F12" s="42">
        <f>Wanderung!E10/1000</f>
        <v>428.60700000000003</v>
      </c>
      <c r="G12" s="42">
        <f t="shared" si="0"/>
        <v>216.85100000000003</v>
      </c>
      <c r="H12" s="11"/>
      <c r="I12" s="11"/>
      <c r="J12" s="11"/>
      <c r="K12" s="11"/>
      <c r="L12" s="11"/>
    </row>
    <row r="13" spans="1:12">
      <c r="A13" s="9"/>
      <c r="B13" s="9">
        <f t="shared" si="1"/>
        <v>2012</v>
      </c>
      <c r="C13" s="32">
        <v>80523.745999999999</v>
      </c>
      <c r="D13" s="11"/>
      <c r="E13" s="42">
        <f>'Geburten - Sterbefälle'!B11/1000</f>
        <v>-196.03800000000001</v>
      </c>
      <c r="F13" s="42">
        <f>Wanderung!E11/1000</f>
        <v>368.94499999999999</v>
      </c>
      <c r="G13" s="42">
        <f t="shared" si="0"/>
        <v>172.90699999999998</v>
      </c>
      <c r="H13" s="11"/>
      <c r="I13" s="11"/>
      <c r="J13" s="11"/>
      <c r="K13" s="11"/>
      <c r="L13" s="11"/>
    </row>
    <row r="14" spans="1:12">
      <c r="A14" s="9" t="s">
        <v>9</v>
      </c>
      <c r="B14" s="9">
        <f t="shared" si="1"/>
        <v>2011</v>
      </c>
      <c r="C14" s="32">
        <v>80327.89999999998</v>
      </c>
      <c r="D14" s="11"/>
      <c r="E14" s="42">
        <f>'Geburten - Sterbefälle'!B12/1000</f>
        <v>-189.643</v>
      </c>
      <c r="F14" s="42">
        <f>Wanderung!E12/1000</f>
        <v>279.33</v>
      </c>
      <c r="G14" s="42">
        <f t="shared" si="0"/>
        <v>89.686999999999983</v>
      </c>
      <c r="H14" s="11"/>
      <c r="I14" s="11"/>
      <c r="J14" s="11"/>
      <c r="K14" s="11"/>
      <c r="L14" s="11"/>
    </row>
    <row r="15" spans="1:12" ht="27.75" customHeight="1">
      <c r="B15" s="9">
        <v>2010</v>
      </c>
      <c r="C15" s="32">
        <v>81751.600000000006</v>
      </c>
      <c r="D15" s="11"/>
      <c r="E15" s="42">
        <f>'Geburten - Sterbefälle'!B13/1000</f>
        <v>-180.821</v>
      </c>
      <c r="F15" s="42">
        <f>Wanderung!E13/1000</f>
        <v>127.67700000000001</v>
      </c>
      <c r="G15" s="42">
        <f t="shared" si="0"/>
        <v>-53.143999999999991</v>
      </c>
      <c r="H15" s="11"/>
      <c r="I15" s="11"/>
      <c r="J15" s="11"/>
      <c r="K15" s="11"/>
      <c r="L15" s="11"/>
    </row>
    <row r="16" spans="1:12">
      <c r="A16" s="5"/>
      <c r="B16" s="9">
        <v>2009</v>
      </c>
      <c r="C16" s="32">
        <v>81802.256999999983</v>
      </c>
      <c r="D16" s="11"/>
      <c r="E16" s="42">
        <f>'Geburten - Sterbefälle'!B14/1000</f>
        <v>-189.41800000000001</v>
      </c>
      <c r="F16" s="42">
        <f>Wanderung!E14/1000</f>
        <v>-12.782</v>
      </c>
      <c r="G16" s="42">
        <f t="shared" si="0"/>
        <v>-202.20000000000002</v>
      </c>
      <c r="H16" s="11"/>
      <c r="I16" s="11"/>
      <c r="J16" s="11"/>
      <c r="K16" s="11"/>
      <c r="L16" s="11"/>
    </row>
    <row r="17" spans="1:12">
      <c r="A17" s="9"/>
      <c r="B17" s="9">
        <v>2008</v>
      </c>
      <c r="C17" s="32">
        <v>82002.39999999998</v>
      </c>
      <c r="D17" s="11"/>
      <c r="E17" s="42">
        <f>'Geburten - Sterbefälle'!B15/1000</f>
        <v>-161.92500000000001</v>
      </c>
      <c r="F17" s="42">
        <f>Wanderung!E15/1000</f>
        <v>-55.743000000000002</v>
      </c>
      <c r="G17" s="42">
        <f t="shared" si="0"/>
        <v>-217.66800000000001</v>
      </c>
      <c r="H17" s="11"/>
      <c r="I17" s="11"/>
      <c r="J17" s="11"/>
      <c r="K17" s="11"/>
      <c r="L17" s="11"/>
    </row>
    <row r="18" spans="1:12">
      <c r="A18" s="9"/>
      <c r="B18" s="9">
        <v>2007</v>
      </c>
      <c r="C18" s="32">
        <v>82217.837</v>
      </c>
      <c r="D18" s="11"/>
      <c r="E18" s="42">
        <f>'Geburten - Sterbefälle'!B16/1000</f>
        <v>-142.29300000000001</v>
      </c>
      <c r="F18" s="42">
        <f>Wanderung!E16/1000</f>
        <v>43.911999999999999</v>
      </c>
      <c r="G18" s="42">
        <f t="shared" si="0"/>
        <v>-98.381</v>
      </c>
      <c r="H18" s="11"/>
      <c r="I18" s="11"/>
      <c r="J18" s="11"/>
      <c r="K18" s="11"/>
      <c r="L18" s="11"/>
    </row>
    <row r="19" spans="1:12">
      <c r="A19" s="9"/>
      <c r="B19" s="9">
        <v>2006</v>
      </c>
      <c r="C19" s="32">
        <v>82314.906000000003</v>
      </c>
      <c r="D19" s="11"/>
      <c r="E19" s="42">
        <f>'Geburten - Sterbefälle'!B17/1000</f>
        <v>-148.90299999999999</v>
      </c>
      <c r="F19" s="42">
        <f>Wanderung!E17/1000</f>
        <v>22.791</v>
      </c>
      <c r="G19" s="42">
        <f t="shared" si="0"/>
        <v>-126.11199999999999</v>
      </c>
      <c r="H19" s="11"/>
      <c r="I19" s="11"/>
      <c r="J19" s="11"/>
      <c r="K19" s="11"/>
      <c r="L19" s="11"/>
    </row>
    <row r="20" spans="1:12">
      <c r="A20" s="9"/>
      <c r="B20" s="9">
        <v>2005</v>
      </c>
      <c r="C20" s="32">
        <v>82437.994999999981</v>
      </c>
      <c r="D20" s="11"/>
      <c r="E20" s="42">
        <f>'Geburten - Sterbefälle'!B18/1000</f>
        <v>-144.43199999999999</v>
      </c>
      <c r="F20" s="42">
        <f>Wanderung!E18/1000</f>
        <v>78.953000000000003</v>
      </c>
      <c r="G20" s="42">
        <f t="shared" si="0"/>
        <v>-65.478999999999985</v>
      </c>
      <c r="H20" s="11"/>
      <c r="I20" s="11"/>
      <c r="J20" s="11"/>
      <c r="K20" s="11"/>
      <c r="L20" s="11"/>
    </row>
    <row r="21" spans="1:12">
      <c r="A21" s="9"/>
      <c r="B21" s="9">
        <v>2004</v>
      </c>
      <c r="C21" s="32">
        <v>82500.849000000002</v>
      </c>
      <c r="D21" s="11"/>
      <c r="E21" s="42">
        <f>'Geburten - Sterbefälle'!B19/1000</f>
        <v>-112.649</v>
      </c>
      <c r="F21" s="42">
        <f>Wanderung!E19/1000</f>
        <v>82.543000000000006</v>
      </c>
      <c r="G21" s="42">
        <f t="shared" si="0"/>
        <v>-30.105999999999995</v>
      </c>
      <c r="H21" s="11"/>
      <c r="I21" s="11"/>
      <c r="J21" s="11"/>
      <c r="K21" s="11"/>
      <c r="L21" s="11"/>
    </row>
    <row r="22" spans="1:12">
      <c r="A22" s="9"/>
      <c r="B22" s="9">
        <v>2003</v>
      </c>
      <c r="C22" s="32">
        <v>82531.671000000002</v>
      </c>
      <c r="D22" s="11"/>
      <c r="E22" s="42">
        <f>'Geburten - Sterbefälle'!B20/1000</f>
        <v>-147.22499999999999</v>
      </c>
      <c r="F22" s="42">
        <f>Wanderung!E20/1000</f>
        <v>142.64500000000001</v>
      </c>
      <c r="G22" s="42">
        <f t="shared" si="0"/>
        <v>-4.5799999999999841</v>
      </c>
      <c r="H22" s="11"/>
      <c r="I22" s="17"/>
      <c r="J22" s="17"/>
      <c r="K22" s="17"/>
      <c r="L22" s="17"/>
    </row>
    <row r="23" spans="1:12">
      <c r="A23" s="9"/>
      <c r="B23" s="9">
        <v>2002</v>
      </c>
      <c r="C23" s="32">
        <v>82536.699999999983</v>
      </c>
      <c r="D23" s="11"/>
      <c r="E23" s="42">
        <f>'Geburten - Sterbefälle'!B21/1000</f>
        <v>-122.43600000000001</v>
      </c>
      <c r="F23" s="42">
        <f>Wanderung!E21/1000</f>
        <v>219.28800000000001</v>
      </c>
      <c r="G23" s="42">
        <f t="shared" si="0"/>
        <v>96.852000000000004</v>
      </c>
      <c r="H23" s="11"/>
      <c r="I23" s="17"/>
      <c r="J23" s="17"/>
      <c r="K23" s="17"/>
      <c r="L23" s="17"/>
    </row>
    <row r="24" spans="1:12">
      <c r="B24" s="9">
        <v>2001</v>
      </c>
      <c r="C24" s="32">
        <v>82440.3</v>
      </c>
      <c r="D24" s="11"/>
      <c r="E24" s="42">
        <f>'Geburten - Sterbefälle'!B22/1000</f>
        <v>-94.066000000000003</v>
      </c>
      <c r="F24" s="42">
        <f>Wanderung!E22/1000</f>
        <v>272.72300000000001</v>
      </c>
      <c r="G24" s="42">
        <f t="shared" si="0"/>
        <v>178.65700000000001</v>
      </c>
      <c r="H24" s="11"/>
      <c r="I24" s="11"/>
      <c r="J24" s="11"/>
      <c r="K24" s="11"/>
      <c r="L24" s="17"/>
    </row>
    <row r="25" spans="1:12">
      <c r="A25" s="9"/>
      <c r="B25" s="9">
        <v>2000</v>
      </c>
      <c r="C25" s="32">
        <v>82259.5</v>
      </c>
      <c r="D25" s="11"/>
      <c r="E25" s="42">
        <f>'Geburten - Sterbefälle'!B23/1000</f>
        <v>-71.798000000000002</v>
      </c>
      <c r="F25" s="42">
        <f>Wanderung!E23/1000</f>
        <v>167.12</v>
      </c>
      <c r="G25" s="42">
        <f t="shared" si="0"/>
        <v>95.322000000000003</v>
      </c>
      <c r="H25" s="11"/>
      <c r="I25" s="11"/>
      <c r="J25" s="11"/>
      <c r="K25" s="11"/>
      <c r="L25" s="11"/>
    </row>
    <row r="26" spans="1:12">
      <c r="A26" s="9"/>
      <c r="B26" s="9">
        <v>1999</v>
      </c>
      <c r="C26" s="32">
        <v>82163.475000000006</v>
      </c>
      <c r="D26" s="11"/>
      <c r="E26" s="42">
        <f>'Geburten - Sterbefälle'!B24/1000</f>
        <v>-75.585999999999999</v>
      </c>
      <c r="F26" s="42">
        <f>Wanderung!E24/1000</f>
        <v>201.97499999999999</v>
      </c>
      <c r="G26" s="42">
        <f t="shared" si="0"/>
        <v>126.389</v>
      </c>
      <c r="H26" s="11"/>
      <c r="I26" s="11"/>
      <c r="J26" s="11"/>
      <c r="K26" s="11"/>
      <c r="L26" s="11"/>
    </row>
    <row r="27" spans="1:12">
      <c r="A27" s="9"/>
      <c r="B27" s="9">
        <v>1998</v>
      </c>
      <c r="C27" s="32">
        <v>82037.010999999999</v>
      </c>
      <c r="D27" s="11"/>
      <c r="E27" s="42">
        <f>'Geburten - Sterbefälle'!B25/1000</f>
        <v>-67.347999999999999</v>
      </c>
      <c r="F27" s="42">
        <f>Wanderung!E25/1000</f>
        <v>47.097999999999999</v>
      </c>
      <c r="G27" s="42">
        <f t="shared" si="0"/>
        <v>-20.25</v>
      </c>
      <c r="H27" s="11"/>
      <c r="I27" s="11"/>
      <c r="J27" s="11"/>
      <c r="K27" s="11"/>
      <c r="L27" s="11"/>
    </row>
    <row r="28" spans="1:12">
      <c r="A28" s="9"/>
      <c r="B28" s="9">
        <v>1997</v>
      </c>
      <c r="C28" s="32">
        <v>82057.379000000001</v>
      </c>
      <c r="D28" s="11"/>
      <c r="E28" s="42">
        <f>'Geburten - Sterbefälle'!B26/1000</f>
        <v>-48.216000000000001</v>
      </c>
      <c r="F28" s="42">
        <f>Wanderung!E26/1000</f>
        <v>93.664000000000001</v>
      </c>
      <c r="G28" s="42">
        <f t="shared" si="0"/>
        <v>45.448</v>
      </c>
      <c r="H28" s="11"/>
      <c r="I28" s="11"/>
      <c r="J28" s="11"/>
      <c r="K28" s="11"/>
      <c r="L28" s="11"/>
    </row>
    <row r="29" spans="1:12">
      <c r="A29" s="9"/>
      <c r="B29" s="9">
        <v>1996</v>
      </c>
      <c r="C29" s="32">
        <v>82012.161999999982</v>
      </c>
      <c r="D29" s="11"/>
      <c r="E29" s="42">
        <f>'Geburten - Sterbefälle'!B27/1000</f>
        <v>-86.83</v>
      </c>
      <c r="F29" s="42">
        <f>Wanderung!E27/1000</f>
        <v>282.197</v>
      </c>
      <c r="G29" s="42">
        <f t="shared" si="0"/>
        <v>195.36700000000002</v>
      </c>
      <c r="H29" s="11"/>
      <c r="I29" s="11"/>
      <c r="J29" s="11"/>
      <c r="K29" s="11"/>
      <c r="L29" s="11"/>
    </row>
    <row r="30" spans="1:12">
      <c r="A30" s="9"/>
      <c r="B30" s="9">
        <v>1995</v>
      </c>
      <c r="C30" s="32">
        <v>81817.498999999982</v>
      </c>
      <c r="D30" s="11"/>
      <c r="E30" s="42">
        <f>'Geburten - Sterbefälle'!B28/1000</f>
        <v>-119.367</v>
      </c>
      <c r="F30" s="42">
        <f>Wanderung!E28/1000</f>
        <v>397.935</v>
      </c>
      <c r="G30" s="42">
        <f t="shared" si="0"/>
        <v>278.56799999999998</v>
      </c>
      <c r="H30" s="11"/>
      <c r="I30" s="11"/>
      <c r="J30" s="11"/>
      <c r="K30" s="11"/>
      <c r="L30" s="11"/>
    </row>
    <row r="31" spans="1:12">
      <c r="A31" s="9"/>
      <c r="B31" s="9">
        <v>1994</v>
      </c>
      <c r="C31" s="32">
        <v>81538.603000000003</v>
      </c>
      <c r="D31" s="11"/>
      <c r="E31" s="42">
        <f>'Geburten - Sterbefälle'!B29/1000</f>
        <v>-115.05800000000001</v>
      </c>
      <c r="F31" s="42">
        <f>Wanderung!E29/1000</f>
        <v>314.99799999999999</v>
      </c>
      <c r="G31" s="42">
        <f t="shared" si="0"/>
        <v>199.94</v>
      </c>
      <c r="H31" s="11"/>
      <c r="I31" s="11"/>
      <c r="J31" s="11"/>
      <c r="K31" s="11"/>
      <c r="L31" s="11"/>
    </row>
    <row r="32" spans="1:12">
      <c r="A32" s="9"/>
      <c r="B32" s="9">
        <v>1993</v>
      </c>
      <c r="C32" s="32">
        <v>81338.092999999979</v>
      </c>
      <c r="D32" s="11"/>
      <c r="E32" s="42">
        <f>'Geburten - Sterbefälle'!B30/1000</f>
        <v>-98.822999999999993</v>
      </c>
      <c r="F32" s="42">
        <f>Wanderung!E30/1000</f>
        <v>462.096</v>
      </c>
      <c r="G32" s="42">
        <f t="shared" si="0"/>
        <v>363.27300000000002</v>
      </c>
      <c r="H32" s="11"/>
      <c r="I32" s="11"/>
      <c r="J32" s="11"/>
      <c r="K32" s="11"/>
      <c r="L32" s="11"/>
    </row>
    <row r="33" spans="1:26">
      <c r="A33" s="9"/>
      <c r="B33" s="9">
        <v>1992</v>
      </c>
      <c r="C33" s="32">
        <v>80974.631999999983</v>
      </c>
      <c r="D33" s="11"/>
      <c r="E33" s="42">
        <f>'Geburten - Sterbefälle'!B31/1000</f>
        <v>-76.328999999999994</v>
      </c>
      <c r="F33" s="42">
        <f>Wanderung!E31/1000</f>
        <v>782.07100000000003</v>
      </c>
      <c r="G33" s="42">
        <f t="shared" si="0"/>
        <v>705.74200000000008</v>
      </c>
      <c r="H33" s="11"/>
      <c r="I33" s="11"/>
      <c r="J33" s="11"/>
      <c r="K33" s="11"/>
      <c r="L33" s="11"/>
    </row>
    <row r="34" spans="1:26">
      <c r="A34" s="9" t="s">
        <v>10</v>
      </c>
      <c r="B34" s="9">
        <v>1991</v>
      </c>
      <c r="C34" s="32">
        <v>80274.563999999998</v>
      </c>
      <c r="D34" s="11"/>
      <c r="E34" s="42">
        <f>'Geburten - Sterbefälle'!B32/1000</f>
        <v>-81.225999999999999</v>
      </c>
      <c r="F34" s="42">
        <f>Wanderung!E32/1000</f>
        <v>602.52300000000002</v>
      </c>
      <c r="G34" s="42">
        <f t="shared" si="0"/>
        <v>521.29700000000003</v>
      </c>
      <c r="H34" s="11"/>
      <c r="I34" s="11"/>
      <c r="J34" s="11"/>
      <c r="K34" s="11"/>
      <c r="L34" s="11"/>
    </row>
    <row r="35" spans="1:26">
      <c r="D35" s="11"/>
      <c r="E35" s="21"/>
      <c r="F35" s="29"/>
      <c r="G35" s="29"/>
      <c r="H35" s="11"/>
      <c r="I35" s="11"/>
      <c r="J35" s="11"/>
      <c r="K35" s="11"/>
      <c r="L35" s="11"/>
    </row>
    <row r="37" spans="1:26">
      <c r="A37" s="9" t="s">
        <v>9</v>
      </c>
      <c r="B37" s="52" t="s">
        <v>11</v>
      </c>
      <c r="C37" s="52"/>
      <c r="D37" s="52"/>
      <c r="E37" s="52"/>
      <c r="F37" s="52"/>
      <c r="G37" s="52"/>
      <c r="H37" s="52"/>
      <c r="I37" s="52"/>
      <c r="J37" s="52"/>
      <c r="K37" s="52"/>
      <c r="L37" s="52"/>
      <c r="M37" s="2"/>
      <c r="N37" s="2"/>
      <c r="O37" s="2"/>
      <c r="P37" s="2"/>
      <c r="Q37" s="2"/>
      <c r="R37" s="2"/>
      <c r="S37" s="2"/>
      <c r="T37" s="2"/>
      <c r="U37" s="2"/>
      <c r="V37" s="2"/>
      <c r="W37" s="2"/>
      <c r="X37" s="2"/>
      <c r="Y37" s="2"/>
      <c r="Z37" s="2"/>
    </row>
    <row r="38" spans="1:26">
      <c r="A38" s="9" t="s">
        <v>10</v>
      </c>
      <c r="B38" s="52" t="s">
        <v>12</v>
      </c>
      <c r="C38" s="52"/>
      <c r="D38" s="52"/>
      <c r="E38" s="52"/>
      <c r="F38" s="52"/>
      <c r="G38" s="52"/>
      <c r="H38" s="52"/>
      <c r="I38" s="52"/>
      <c r="J38" s="52"/>
      <c r="K38" s="52"/>
      <c r="L38" s="52"/>
      <c r="M38" s="2"/>
      <c r="N38" s="2"/>
      <c r="O38" s="2"/>
      <c r="P38" s="2"/>
      <c r="Q38" s="2"/>
      <c r="R38" s="2"/>
      <c r="S38" s="2"/>
      <c r="T38" s="2"/>
      <c r="U38" s="2"/>
      <c r="V38" s="2"/>
      <c r="W38" s="2"/>
      <c r="X38" s="2"/>
      <c r="Y38" s="2"/>
      <c r="Z38" s="2"/>
    </row>
    <row r="40" spans="1:26">
      <c r="B40" s="2" t="s">
        <v>13</v>
      </c>
      <c r="C40" s="49" t="s">
        <v>14</v>
      </c>
    </row>
  </sheetData>
  <mergeCells count="3">
    <mergeCell ref="E4:F4"/>
    <mergeCell ref="B37:L37"/>
    <mergeCell ref="B38:L38"/>
  </mergeCells>
  <hyperlinks>
    <hyperlink ref="C40" r:id="rId1"/>
  </hyperlinks>
  <pageMargins left="0.7" right="0.7" top="0.78749999999999998" bottom="0.78749999999999998" header="0.3" footer="0.3"/>
  <pageSetup paperSize="9" fitToWidth="0" pageOrder="overThenDown"/>
  <extLst>
    <ext uri="smNativeData">
      <pm:sheetPrefs xmlns:pm="smNativeData" day="1557395769"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dimension ref="A1:J86"/>
  <sheetViews>
    <sheetView topLeftCell="A10" workbookViewId="0">
      <selection activeCell="G10" sqref="G10"/>
    </sheetView>
  </sheetViews>
  <sheetFormatPr baseColWidth="10" defaultColWidth="10.7109375" defaultRowHeight="12.75"/>
  <cols>
    <col min="1" max="1" width="9.140625" customWidth="1"/>
    <col min="2" max="2" width="7.28515625" customWidth="1"/>
    <col min="3" max="3" width="8.85546875" customWidth="1"/>
    <col min="4" max="4" width="9.7109375" customWidth="1"/>
    <col min="5" max="5" width="9" customWidth="1"/>
  </cols>
  <sheetData>
    <row r="1" spans="1:5" ht="15.75">
      <c r="A1" s="46" t="s">
        <v>0</v>
      </c>
    </row>
    <row r="3" spans="1:5" ht="15">
      <c r="B3" s="51" t="s">
        <v>1</v>
      </c>
      <c r="C3" s="51"/>
      <c r="D3" s="51"/>
      <c r="E3" s="51"/>
    </row>
    <row r="4" spans="1:5" ht="17.25">
      <c r="B4" s="36" t="s">
        <v>15</v>
      </c>
      <c r="C4" s="53" t="s">
        <v>16</v>
      </c>
      <c r="D4" s="53"/>
      <c r="E4" s="53"/>
    </row>
    <row r="5" spans="1:5" ht="17.25">
      <c r="B5" s="36" t="s">
        <v>17</v>
      </c>
      <c r="C5" s="53" t="s">
        <v>18</v>
      </c>
      <c r="D5" s="53"/>
      <c r="E5" s="53"/>
    </row>
    <row r="7" spans="1:5" ht="15">
      <c r="A7" s="37" t="s">
        <v>19</v>
      </c>
      <c r="B7" s="37" t="s">
        <v>4</v>
      </c>
      <c r="C7" s="37" t="s">
        <v>20</v>
      </c>
      <c r="D7" s="37" t="s">
        <v>21</v>
      </c>
      <c r="E7" s="37" t="s">
        <v>22</v>
      </c>
    </row>
    <row r="8" spans="1:5" ht="15">
      <c r="A8" s="37"/>
      <c r="B8" s="37"/>
      <c r="C8" s="37"/>
      <c r="D8" s="37"/>
      <c r="E8" s="37"/>
    </row>
    <row r="9" spans="1:5" ht="15">
      <c r="A9" s="37"/>
      <c r="B9" s="44">
        <v>2018</v>
      </c>
      <c r="C9" s="43">
        <f t="shared" ref="C9:C40" si="0">D9+E9</f>
        <v>0</v>
      </c>
      <c r="D9" s="43"/>
      <c r="E9" s="43"/>
    </row>
    <row r="10" spans="1:5" ht="15">
      <c r="A10" s="37">
        <v>3</v>
      </c>
      <c r="B10" s="44">
        <v>2017</v>
      </c>
      <c r="C10" s="43">
        <f t="shared" si="0"/>
        <v>82792</v>
      </c>
      <c r="D10" s="43">
        <v>66608</v>
      </c>
      <c r="E10" s="43">
        <v>16184</v>
      </c>
    </row>
    <row r="11" spans="1:5" ht="15">
      <c r="A11" s="37">
        <v>4</v>
      </c>
      <c r="B11" s="44">
        <v>2016</v>
      </c>
      <c r="C11" s="43">
        <f t="shared" si="0"/>
        <v>82521</v>
      </c>
      <c r="D11" s="43">
        <v>66365</v>
      </c>
      <c r="E11" s="43">
        <v>16156</v>
      </c>
    </row>
    <row r="12" spans="1:5">
      <c r="B12" s="44">
        <v>2015</v>
      </c>
      <c r="C12" s="43">
        <f t="shared" si="0"/>
        <v>82175</v>
      </c>
      <c r="D12" s="43">
        <v>66057</v>
      </c>
      <c r="E12" s="43">
        <v>16118</v>
      </c>
    </row>
    <row r="13" spans="1:5">
      <c r="B13" s="44">
        <v>2014</v>
      </c>
      <c r="C13" s="43">
        <f t="shared" si="0"/>
        <v>81197</v>
      </c>
      <c r="D13" s="43">
        <v>65223</v>
      </c>
      <c r="E13" s="43">
        <v>15974</v>
      </c>
    </row>
    <row r="14" spans="1:5">
      <c r="B14" s="44">
        <v>2013</v>
      </c>
      <c r="C14" s="43">
        <f t="shared" si="0"/>
        <v>80767</v>
      </c>
      <c r="D14" s="43">
        <v>64848</v>
      </c>
      <c r="E14" s="43">
        <v>15919</v>
      </c>
    </row>
    <row r="15" spans="1:5">
      <c r="B15" s="44">
        <v>2012</v>
      </c>
      <c r="C15" s="43">
        <f t="shared" si="0"/>
        <v>80524</v>
      </c>
      <c r="D15" s="43">
        <v>64619</v>
      </c>
      <c r="E15" s="43">
        <v>15905</v>
      </c>
    </row>
    <row r="16" spans="1:5" ht="15.75" customHeight="1">
      <c r="A16" s="37">
        <v>5</v>
      </c>
      <c r="B16" s="44">
        <v>2011</v>
      </c>
      <c r="C16" s="43">
        <f t="shared" si="0"/>
        <v>80328</v>
      </c>
      <c r="D16" s="43">
        <v>64429</v>
      </c>
      <c r="E16" s="43">
        <v>15899</v>
      </c>
    </row>
    <row r="17" spans="1:5" ht="28.5" customHeight="1">
      <c r="B17" s="44">
        <v>2010</v>
      </c>
      <c r="C17" s="43">
        <f t="shared" si="0"/>
        <v>81752</v>
      </c>
      <c r="D17" s="43">
        <v>65426</v>
      </c>
      <c r="E17" s="43">
        <v>16326</v>
      </c>
    </row>
    <row r="18" spans="1:5">
      <c r="B18" s="44">
        <v>2009</v>
      </c>
      <c r="C18" s="43">
        <f t="shared" si="0"/>
        <v>81802</v>
      </c>
      <c r="D18" s="43">
        <v>65422</v>
      </c>
      <c r="E18" s="43">
        <v>16380</v>
      </c>
    </row>
    <row r="19" spans="1:5">
      <c r="B19" s="44">
        <v>2008</v>
      </c>
      <c r="C19" s="43">
        <f t="shared" si="0"/>
        <v>82002</v>
      </c>
      <c r="D19" s="43">
        <v>65541</v>
      </c>
      <c r="E19" s="43">
        <v>16461</v>
      </c>
    </row>
    <row r="20" spans="1:5">
      <c r="B20" s="44">
        <v>2007</v>
      </c>
      <c r="C20" s="43">
        <f t="shared" si="0"/>
        <v>82218</v>
      </c>
      <c r="D20" s="43">
        <v>65664</v>
      </c>
      <c r="E20" s="43">
        <v>16554</v>
      </c>
    </row>
    <row r="21" spans="1:5">
      <c r="B21" s="44">
        <v>2006</v>
      </c>
      <c r="C21" s="43">
        <f t="shared" si="0"/>
        <v>82315</v>
      </c>
      <c r="D21" s="43">
        <v>65667</v>
      </c>
      <c r="E21" s="43">
        <v>16648</v>
      </c>
    </row>
    <row r="22" spans="1:5">
      <c r="B22" s="44">
        <v>2005</v>
      </c>
      <c r="C22" s="43">
        <f t="shared" si="0"/>
        <v>82438</v>
      </c>
      <c r="D22" s="43">
        <v>65698</v>
      </c>
      <c r="E22" s="43">
        <v>16740</v>
      </c>
    </row>
    <row r="23" spans="1:5">
      <c r="B23" s="44">
        <v>2004</v>
      </c>
      <c r="C23" s="43">
        <f t="shared" si="0"/>
        <v>82501</v>
      </c>
      <c r="D23" s="43">
        <v>65680</v>
      </c>
      <c r="E23" s="43">
        <v>16821</v>
      </c>
    </row>
    <row r="24" spans="1:5">
      <c r="B24" s="44">
        <v>2003</v>
      </c>
      <c r="C24" s="43">
        <f t="shared" si="0"/>
        <v>82532</v>
      </c>
      <c r="D24" s="43">
        <v>65619</v>
      </c>
      <c r="E24" s="43">
        <v>16913</v>
      </c>
    </row>
    <row r="25" spans="1:5">
      <c r="B25" s="44">
        <v>2002</v>
      </c>
      <c r="C25" s="43">
        <f t="shared" si="0"/>
        <v>82536</v>
      </c>
      <c r="D25" s="43">
        <v>65527</v>
      </c>
      <c r="E25" s="43">
        <v>17009</v>
      </c>
    </row>
    <row r="26" spans="1:5" ht="15">
      <c r="A26" s="37" t="s">
        <v>23</v>
      </c>
      <c r="B26" s="44">
        <v>2001</v>
      </c>
      <c r="C26" s="43">
        <f t="shared" si="0"/>
        <v>82441</v>
      </c>
      <c r="D26" s="43">
        <v>65323</v>
      </c>
      <c r="E26" s="43">
        <v>17118</v>
      </c>
    </row>
    <row r="27" spans="1:5" ht="27" customHeight="1">
      <c r="B27" s="44">
        <v>2000</v>
      </c>
      <c r="C27" s="43">
        <f t="shared" si="0"/>
        <v>82260</v>
      </c>
      <c r="D27" s="43">
        <v>67140</v>
      </c>
      <c r="E27" s="43">
        <v>15120</v>
      </c>
    </row>
    <row r="28" spans="1:5">
      <c r="B28" s="44">
        <v>1999</v>
      </c>
      <c r="C28" s="43">
        <f t="shared" si="0"/>
        <v>82163</v>
      </c>
      <c r="D28" s="43">
        <v>66946</v>
      </c>
      <c r="E28" s="43">
        <v>15217</v>
      </c>
    </row>
    <row r="29" spans="1:5">
      <c r="B29" s="44">
        <v>1998</v>
      </c>
      <c r="C29" s="43">
        <f t="shared" si="0"/>
        <v>82037</v>
      </c>
      <c r="D29" s="43">
        <v>66747</v>
      </c>
      <c r="E29" s="43">
        <v>15290</v>
      </c>
    </row>
    <row r="30" spans="1:5">
      <c r="B30" s="44">
        <v>1997</v>
      </c>
      <c r="C30" s="43">
        <f t="shared" si="0"/>
        <v>82057</v>
      </c>
      <c r="D30" s="43">
        <v>66688</v>
      </c>
      <c r="E30" s="43">
        <v>15369</v>
      </c>
    </row>
    <row r="31" spans="1:5">
      <c r="B31" s="44">
        <v>1996</v>
      </c>
      <c r="C31" s="43">
        <f t="shared" si="0"/>
        <v>82012</v>
      </c>
      <c r="D31" s="43">
        <v>66583</v>
      </c>
      <c r="E31" s="43">
        <v>15429</v>
      </c>
    </row>
    <row r="32" spans="1:5">
      <c r="B32" s="44">
        <v>1995</v>
      </c>
      <c r="C32" s="43">
        <f t="shared" si="0"/>
        <v>81818</v>
      </c>
      <c r="D32" s="43">
        <v>66342</v>
      </c>
      <c r="E32" s="43">
        <v>15476</v>
      </c>
    </row>
    <row r="33" spans="2:5">
      <c r="B33" s="44">
        <v>1994</v>
      </c>
      <c r="C33" s="43">
        <f t="shared" si="0"/>
        <v>81538</v>
      </c>
      <c r="D33" s="43">
        <v>66007</v>
      </c>
      <c r="E33" s="43">
        <v>15531</v>
      </c>
    </row>
    <row r="34" spans="2:5">
      <c r="B34" s="44">
        <v>1993</v>
      </c>
      <c r="C34" s="43">
        <f t="shared" si="0"/>
        <v>81338</v>
      </c>
      <c r="D34" s="43">
        <v>65740</v>
      </c>
      <c r="E34" s="43">
        <v>15598</v>
      </c>
    </row>
    <row r="35" spans="2:5">
      <c r="B35" s="44">
        <v>1992</v>
      </c>
      <c r="C35" s="43">
        <f t="shared" si="0"/>
        <v>80974</v>
      </c>
      <c r="D35" s="43">
        <v>65289</v>
      </c>
      <c r="E35" s="43">
        <v>15685</v>
      </c>
    </row>
    <row r="36" spans="2:5">
      <c r="B36" s="44">
        <v>1991</v>
      </c>
      <c r="C36" s="43">
        <f t="shared" si="0"/>
        <v>80275</v>
      </c>
      <c r="D36" s="43">
        <v>64485</v>
      </c>
      <c r="E36" s="43">
        <v>15790</v>
      </c>
    </row>
    <row r="37" spans="2:5">
      <c r="B37" s="44">
        <v>1990</v>
      </c>
      <c r="C37" s="43">
        <f t="shared" si="0"/>
        <v>79754</v>
      </c>
      <c r="D37" s="43">
        <v>63726</v>
      </c>
      <c r="E37" s="43">
        <v>16028</v>
      </c>
    </row>
    <row r="38" spans="2:5">
      <c r="B38" s="44">
        <v>1989</v>
      </c>
      <c r="C38" s="43">
        <f t="shared" si="0"/>
        <v>79113</v>
      </c>
      <c r="D38" s="43">
        <v>62679</v>
      </c>
      <c r="E38" s="43">
        <v>16434</v>
      </c>
    </row>
    <row r="39" spans="2:5">
      <c r="B39" s="44">
        <v>1988</v>
      </c>
      <c r="C39" s="43">
        <f t="shared" si="0"/>
        <v>78390</v>
      </c>
      <c r="D39" s="43">
        <v>61715</v>
      </c>
      <c r="E39" s="43">
        <v>16675</v>
      </c>
    </row>
    <row r="40" spans="2:5">
      <c r="B40" s="44">
        <v>1987</v>
      </c>
      <c r="C40" s="43">
        <f t="shared" si="0"/>
        <v>77899</v>
      </c>
      <c r="D40" s="43">
        <v>61238</v>
      </c>
      <c r="E40" s="43">
        <v>16661</v>
      </c>
    </row>
    <row r="41" spans="2:5">
      <c r="B41" s="44">
        <v>1986</v>
      </c>
      <c r="C41" s="43">
        <f t="shared" ref="C41:C72" si="1">D41+E41</f>
        <v>77780</v>
      </c>
      <c r="D41" s="43">
        <v>61140</v>
      </c>
      <c r="E41" s="43">
        <v>16640</v>
      </c>
    </row>
    <row r="42" spans="2:5">
      <c r="B42" s="44">
        <v>1985</v>
      </c>
      <c r="C42" s="43">
        <f t="shared" si="1"/>
        <v>77660</v>
      </c>
      <c r="D42" s="43">
        <v>61020</v>
      </c>
      <c r="E42" s="43">
        <v>16640</v>
      </c>
    </row>
    <row r="43" spans="2:5">
      <c r="B43" s="44">
        <v>1984</v>
      </c>
      <c r="C43" s="43">
        <f t="shared" si="1"/>
        <v>77709</v>
      </c>
      <c r="D43" s="43">
        <v>61049</v>
      </c>
      <c r="E43" s="43">
        <v>16660</v>
      </c>
    </row>
    <row r="44" spans="2:5">
      <c r="B44" s="44">
        <v>1983</v>
      </c>
      <c r="C44" s="43">
        <f t="shared" si="1"/>
        <v>78008</v>
      </c>
      <c r="D44" s="43">
        <v>61307</v>
      </c>
      <c r="E44" s="43">
        <v>16701</v>
      </c>
    </row>
    <row r="45" spans="2:5">
      <c r="B45" s="44">
        <v>1982</v>
      </c>
      <c r="C45" s="43">
        <f t="shared" si="1"/>
        <v>78248</v>
      </c>
      <c r="D45" s="43">
        <v>61546</v>
      </c>
      <c r="E45" s="43">
        <v>16702</v>
      </c>
    </row>
    <row r="46" spans="2:5">
      <c r="B46" s="44">
        <v>1981</v>
      </c>
      <c r="C46" s="43">
        <f t="shared" si="1"/>
        <v>78419</v>
      </c>
      <c r="D46" s="43">
        <v>61713</v>
      </c>
      <c r="E46" s="43">
        <v>16706</v>
      </c>
    </row>
    <row r="47" spans="2:5">
      <c r="B47" s="44">
        <v>1980</v>
      </c>
      <c r="C47" s="43">
        <f t="shared" si="1"/>
        <v>78398</v>
      </c>
      <c r="D47" s="43">
        <v>61658</v>
      </c>
      <c r="E47" s="43">
        <v>16740</v>
      </c>
    </row>
    <row r="48" spans="2:5">
      <c r="B48" s="44">
        <v>1979</v>
      </c>
      <c r="C48" s="43">
        <f t="shared" si="1"/>
        <v>78179</v>
      </c>
      <c r="D48" s="43">
        <v>61439</v>
      </c>
      <c r="E48" s="43">
        <v>16740</v>
      </c>
    </row>
    <row r="49" spans="2:5">
      <c r="B49" s="44">
        <v>1978</v>
      </c>
      <c r="C49" s="43">
        <f t="shared" si="1"/>
        <v>78073</v>
      </c>
      <c r="D49" s="43">
        <v>61322</v>
      </c>
      <c r="E49" s="43">
        <v>16751</v>
      </c>
    </row>
    <row r="50" spans="2:5">
      <c r="B50" s="44">
        <v>1977</v>
      </c>
      <c r="C50" s="43">
        <f t="shared" si="1"/>
        <v>78111</v>
      </c>
      <c r="D50" s="43">
        <v>61353</v>
      </c>
      <c r="E50" s="43">
        <v>16758</v>
      </c>
    </row>
    <row r="51" spans="2:5">
      <c r="B51" s="44">
        <v>1976</v>
      </c>
      <c r="C51" s="43">
        <f t="shared" si="1"/>
        <v>78209</v>
      </c>
      <c r="D51" s="43">
        <v>61442</v>
      </c>
      <c r="E51" s="43">
        <v>16767</v>
      </c>
    </row>
    <row r="52" spans="2:5">
      <c r="B52" s="44">
        <v>1975</v>
      </c>
      <c r="C52" s="43">
        <f t="shared" si="1"/>
        <v>78465</v>
      </c>
      <c r="D52" s="43">
        <v>61645</v>
      </c>
      <c r="E52" s="43">
        <v>16820</v>
      </c>
    </row>
    <row r="53" spans="2:5">
      <c r="B53" s="44">
        <v>1974</v>
      </c>
      <c r="C53" s="43">
        <f t="shared" si="1"/>
        <v>78882</v>
      </c>
      <c r="D53" s="43">
        <v>61991</v>
      </c>
      <c r="E53" s="43">
        <v>16891</v>
      </c>
    </row>
    <row r="54" spans="2:5">
      <c r="B54" s="44">
        <v>1973</v>
      </c>
      <c r="C54" s="43">
        <f t="shared" si="1"/>
        <v>79052</v>
      </c>
      <c r="D54" s="43">
        <v>62101</v>
      </c>
      <c r="E54" s="43">
        <v>16951</v>
      </c>
    </row>
    <row r="55" spans="2:5">
      <c r="B55" s="44">
        <v>1972</v>
      </c>
      <c r="C55" s="43">
        <f t="shared" si="1"/>
        <v>78820</v>
      </c>
      <c r="D55" s="43">
        <v>61809</v>
      </c>
      <c r="E55" s="43">
        <v>17011</v>
      </c>
    </row>
    <row r="56" spans="2:5">
      <c r="B56" s="44">
        <v>1971</v>
      </c>
      <c r="C56" s="43">
        <f t="shared" si="1"/>
        <v>78557</v>
      </c>
      <c r="D56" s="43">
        <v>61503</v>
      </c>
      <c r="E56" s="43">
        <v>17054</v>
      </c>
    </row>
    <row r="57" spans="2:5">
      <c r="B57" s="44">
        <v>1970</v>
      </c>
      <c r="C57" s="43">
        <f t="shared" si="1"/>
        <v>78069</v>
      </c>
      <c r="D57" s="43">
        <v>61001</v>
      </c>
      <c r="E57" s="43">
        <v>17068</v>
      </c>
    </row>
    <row r="58" spans="2:5">
      <c r="B58" s="44">
        <v>1969</v>
      </c>
      <c r="C58" s="43">
        <f t="shared" si="1"/>
        <v>78270</v>
      </c>
      <c r="D58" s="43">
        <v>61195</v>
      </c>
      <c r="E58" s="43">
        <v>17075</v>
      </c>
    </row>
    <row r="59" spans="2:5">
      <c r="B59" s="44">
        <v>1968</v>
      </c>
      <c r="C59" s="43">
        <f t="shared" si="1"/>
        <v>77550</v>
      </c>
      <c r="D59" s="43">
        <v>60463</v>
      </c>
      <c r="E59" s="43">
        <v>17087</v>
      </c>
    </row>
    <row r="60" spans="2:5">
      <c r="B60" s="44">
        <v>1967</v>
      </c>
      <c r="C60" s="43">
        <f t="shared" si="1"/>
        <v>77038</v>
      </c>
      <c r="D60" s="43">
        <v>59948</v>
      </c>
      <c r="E60" s="43">
        <v>17090</v>
      </c>
    </row>
    <row r="61" spans="2:5">
      <c r="B61" s="44">
        <v>1966</v>
      </c>
      <c r="C61" s="43">
        <f t="shared" si="1"/>
        <v>76864</v>
      </c>
      <c r="D61" s="43">
        <v>59793</v>
      </c>
      <c r="E61" s="43">
        <v>17071</v>
      </c>
    </row>
    <row r="62" spans="2:5">
      <c r="B62" s="44">
        <v>1965</v>
      </c>
      <c r="C62" s="43">
        <f t="shared" si="1"/>
        <v>76337</v>
      </c>
      <c r="D62" s="43">
        <v>59297</v>
      </c>
      <c r="E62" s="43">
        <v>17040</v>
      </c>
    </row>
    <row r="63" spans="2:5">
      <c r="B63" s="44">
        <v>1964</v>
      </c>
      <c r="C63" s="43">
        <f t="shared" si="1"/>
        <v>75591</v>
      </c>
      <c r="D63" s="43">
        <v>58587</v>
      </c>
      <c r="E63" s="43">
        <v>17004</v>
      </c>
    </row>
    <row r="64" spans="2:5">
      <c r="B64" s="44">
        <v>1963</v>
      </c>
      <c r="C64" s="43">
        <f t="shared" si="1"/>
        <v>75046</v>
      </c>
      <c r="D64" s="43">
        <v>57865</v>
      </c>
      <c r="E64" s="43">
        <v>17181</v>
      </c>
    </row>
    <row r="65" spans="1:10">
      <c r="B65" s="44">
        <v>1962</v>
      </c>
      <c r="C65" s="43">
        <f t="shared" si="1"/>
        <v>74383</v>
      </c>
      <c r="D65" s="43">
        <v>57247</v>
      </c>
      <c r="E65" s="43">
        <v>17136</v>
      </c>
    </row>
    <row r="66" spans="1:10">
      <c r="B66" s="44">
        <v>1961</v>
      </c>
      <c r="C66" s="43">
        <f t="shared" si="1"/>
        <v>73668</v>
      </c>
      <c r="D66" s="43">
        <v>56589</v>
      </c>
      <c r="E66" s="43">
        <v>17079</v>
      </c>
    </row>
    <row r="67" spans="1:10">
      <c r="B67" s="44">
        <v>1960</v>
      </c>
      <c r="C67" s="43">
        <f t="shared" si="1"/>
        <v>73146</v>
      </c>
      <c r="D67" s="43">
        <v>55958</v>
      </c>
      <c r="E67" s="43">
        <v>17188</v>
      </c>
    </row>
    <row r="68" spans="1:10">
      <c r="B68" s="44">
        <v>1959</v>
      </c>
      <c r="C68" s="43">
        <f t="shared" si="1"/>
        <v>72543</v>
      </c>
      <c r="D68" s="43">
        <v>55257</v>
      </c>
      <c r="E68" s="43">
        <v>17286</v>
      </c>
    </row>
    <row r="69" spans="1:10">
      <c r="B69" s="44">
        <v>1958</v>
      </c>
      <c r="C69" s="43">
        <f t="shared" si="1"/>
        <v>72031</v>
      </c>
      <c r="D69" s="43">
        <v>54719</v>
      </c>
      <c r="E69" s="43">
        <v>17312</v>
      </c>
    </row>
    <row r="70" spans="1:10">
      <c r="B70" s="44">
        <v>1957</v>
      </c>
      <c r="C70" s="43">
        <f t="shared" si="1"/>
        <v>71475</v>
      </c>
      <c r="D70" s="43">
        <v>54064</v>
      </c>
      <c r="E70" s="43">
        <v>17411</v>
      </c>
    </row>
    <row r="71" spans="1:10">
      <c r="B71" s="44">
        <v>1956</v>
      </c>
      <c r="C71" s="43">
        <f t="shared" si="1"/>
        <v>70944</v>
      </c>
      <c r="D71" s="43">
        <v>53340</v>
      </c>
      <c r="E71" s="43">
        <v>17604</v>
      </c>
    </row>
    <row r="72" spans="1:10">
      <c r="B72" s="44">
        <v>1955</v>
      </c>
      <c r="C72" s="43">
        <f t="shared" si="1"/>
        <v>71350</v>
      </c>
      <c r="D72" s="43">
        <v>53518</v>
      </c>
      <c r="E72" s="43">
        <v>17832</v>
      </c>
    </row>
    <row r="73" spans="1:10">
      <c r="B73" s="44">
        <v>1954</v>
      </c>
      <c r="C73" s="43">
        <f t="shared" ref="C73:C104" si="2">D73+E73</f>
        <v>70945</v>
      </c>
      <c r="D73" s="43">
        <v>52943</v>
      </c>
      <c r="E73" s="43">
        <v>18002</v>
      </c>
    </row>
    <row r="74" spans="1:10">
      <c r="B74" s="44">
        <v>1953</v>
      </c>
      <c r="C74" s="43">
        <f t="shared" si="2"/>
        <v>70566</v>
      </c>
      <c r="D74" s="43">
        <v>52454</v>
      </c>
      <c r="E74" s="43">
        <v>18112</v>
      </c>
    </row>
    <row r="75" spans="1:10">
      <c r="B75" s="44">
        <v>1952</v>
      </c>
      <c r="C75" s="43">
        <f t="shared" si="2"/>
        <v>70164</v>
      </c>
      <c r="D75" s="43">
        <v>51864</v>
      </c>
      <c r="E75" s="43">
        <v>18300</v>
      </c>
    </row>
    <row r="76" spans="1:10">
      <c r="B76" s="44">
        <v>1951</v>
      </c>
      <c r="C76" s="43">
        <f t="shared" si="2"/>
        <v>69785</v>
      </c>
      <c r="D76" s="43">
        <v>51435</v>
      </c>
      <c r="E76" s="43">
        <v>18350</v>
      </c>
    </row>
    <row r="77" spans="1:10">
      <c r="B77" s="44">
        <v>1950</v>
      </c>
      <c r="C77" s="43">
        <f t="shared" si="2"/>
        <v>69346</v>
      </c>
      <c r="D77" s="43">
        <v>50958</v>
      </c>
      <c r="E77" s="43">
        <v>18388</v>
      </c>
    </row>
    <row r="80" spans="1:10" ht="22.5" customHeight="1">
      <c r="A80" s="45">
        <v>1</v>
      </c>
      <c r="B80" s="54" t="s">
        <v>24</v>
      </c>
      <c r="C80" s="55"/>
      <c r="D80" s="55"/>
      <c r="E80" s="55"/>
      <c r="F80" s="55"/>
      <c r="G80" s="55"/>
      <c r="H80" s="55"/>
      <c r="I80" s="55"/>
      <c r="J80" s="55"/>
    </row>
    <row r="81" spans="1:10" ht="22.5" customHeight="1">
      <c r="A81" s="45">
        <v>2</v>
      </c>
      <c r="B81" s="56" t="s">
        <v>25</v>
      </c>
      <c r="C81" s="57"/>
      <c r="D81" s="57"/>
      <c r="E81" s="57"/>
      <c r="F81" s="57"/>
      <c r="G81" s="57"/>
      <c r="H81" s="57"/>
      <c r="I81" s="57"/>
      <c r="J81" s="57"/>
    </row>
    <row r="82" spans="1:10" ht="34.5" customHeight="1">
      <c r="A82" s="45">
        <v>3</v>
      </c>
      <c r="B82" s="58" t="s">
        <v>26</v>
      </c>
      <c r="C82" s="57"/>
      <c r="D82" s="57"/>
      <c r="E82" s="57"/>
      <c r="F82" s="57"/>
      <c r="G82" s="57"/>
      <c r="H82" s="57"/>
      <c r="I82" s="57"/>
      <c r="J82" s="57"/>
    </row>
    <row r="83" spans="1:10" ht="62.25" customHeight="1">
      <c r="A83" s="45">
        <v>4</v>
      </c>
      <c r="B83" s="58" t="s">
        <v>27</v>
      </c>
      <c r="C83" s="57"/>
      <c r="D83" s="57"/>
      <c r="E83" s="57"/>
      <c r="F83" s="57"/>
      <c r="G83" s="57"/>
      <c r="H83" s="57"/>
      <c r="I83" s="57"/>
      <c r="J83" s="57"/>
    </row>
    <row r="84" spans="1:10" ht="15">
      <c r="A84" s="45">
        <v>5</v>
      </c>
      <c r="B84" s="56" t="s">
        <v>28</v>
      </c>
      <c r="C84" s="57"/>
      <c r="D84" s="57"/>
      <c r="E84" s="57"/>
      <c r="F84" s="57"/>
      <c r="G84" s="57"/>
      <c r="H84" s="57"/>
      <c r="I84" s="57"/>
      <c r="J84" s="57"/>
    </row>
    <row r="86" spans="1:10" ht="15">
      <c r="B86" s="1" t="s">
        <v>29</v>
      </c>
      <c r="C86" s="48" t="s">
        <v>14</v>
      </c>
    </row>
  </sheetData>
  <mergeCells count="8">
    <mergeCell ref="B82:J82"/>
    <mergeCell ref="B83:J83"/>
    <mergeCell ref="B84:J84"/>
    <mergeCell ref="B3:E3"/>
    <mergeCell ref="C4:E4"/>
    <mergeCell ref="C5:E5"/>
    <mergeCell ref="B80:J80"/>
    <mergeCell ref="B81:J81"/>
  </mergeCells>
  <hyperlinks>
    <hyperlink ref="C86" r:id="rId1"/>
  </hyperlinks>
  <pageMargins left="0.7" right="0.7" top="0.78749999999999998" bottom="0.78749999999999998" header="0.3" footer="0.3"/>
  <pageSetup paperSize="9" fitToWidth="0"/>
  <extLst>
    <ext uri="smNativeData">
      <pm:sheetPrefs xmlns:pm="smNativeData" day="1557395769" outlineProtect="1" showHorizontalRuler="1" showVerticalRuler="1" showAltShade="0">
        <pm:shade id="0" type="0" fgLvl="100" fgClr="000000" bgLvl="100" bgClr="FFFFFF"/>
        <pm:shade id="1" type="0" fgLvl="100" fgClr="000000" bgLvl="100" bgClr="FFFFFF"/>
      </pm:sheetPrefs>
    </ext>
  </extLst>
</worksheet>
</file>

<file path=xl/worksheets/sheet3.xml><?xml version="1.0" encoding="utf-8"?>
<worksheet xmlns="http://schemas.openxmlformats.org/spreadsheetml/2006/main" xmlns:r="http://schemas.openxmlformats.org/officeDocument/2006/relationships">
  <dimension ref="A1:AF62"/>
  <sheetViews>
    <sheetView tabSelected="1" workbookViewId="0">
      <selection activeCell="AE12" sqref="AE12"/>
    </sheetView>
  </sheetViews>
  <sheetFormatPr baseColWidth="10" defaultColWidth="10.7109375" defaultRowHeight="12.75"/>
  <cols>
    <col min="1" max="1" width="5" customWidth="1"/>
    <col min="2" max="2" width="5.5703125" customWidth="1"/>
    <col min="3" max="3" width="3" customWidth="1"/>
    <col min="4" max="4" width="7.42578125" customWidth="1"/>
    <col min="5" max="5" width="7.28515625" customWidth="1"/>
    <col min="6" max="6" width="8.42578125" customWidth="1"/>
    <col min="7" max="7" width="6" customWidth="1"/>
    <col min="8" max="8" width="6.28515625" customWidth="1"/>
    <col min="9" max="10" width="6.85546875" customWidth="1"/>
    <col min="11" max="11" width="7.7109375" customWidth="1"/>
    <col min="12" max="12" width="4.85546875" customWidth="1"/>
    <col min="13" max="13" width="6.28515625" customWidth="1"/>
    <col min="14" max="14" width="6.7109375" customWidth="1"/>
    <col min="15" max="15" width="7.7109375" customWidth="1"/>
    <col min="16" max="16" width="1.28515625" customWidth="1"/>
    <col min="17" max="17" width="6.5703125" customWidth="1"/>
    <col min="18" max="18" width="7.42578125" customWidth="1"/>
    <col min="19" max="19" width="7.7109375" customWidth="1"/>
    <col min="20" max="20" width="2.5703125" customWidth="1"/>
    <col min="21" max="23" width="7.7109375" customWidth="1"/>
    <col min="24" max="24" width="6" customWidth="1"/>
    <col min="25" max="25" width="7.5703125" customWidth="1"/>
    <col min="26" max="27" width="6.42578125" customWidth="1"/>
    <col min="28" max="28" width="6.85546875" customWidth="1"/>
  </cols>
  <sheetData>
    <row r="1" spans="1:32" ht="18">
      <c r="A1" s="59" t="s">
        <v>30</v>
      </c>
      <c r="B1" s="59"/>
      <c r="C1" s="59"/>
      <c r="D1" s="59"/>
      <c r="E1" s="59"/>
      <c r="F1" s="59"/>
      <c r="G1" s="59"/>
      <c r="H1" s="59"/>
      <c r="I1" s="59"/>
      <c r="J1" s="2"/>
      <c r="K1" s="2"/>
      <c r="L1" s="2"/>
      <c r="M1" s="2"/>
      <c r="N1" s="2"/>
      <c r="O1" s="2"/>
      <c r="P1" s="2"/>
      <c r="Q1" s="2"/>
      <c r="R1" s="2"/>
      <c r="S1" s="2"/>
      <c r="T1" s="2"/>
      <c r="U1" s="2"/>
      <c r="V1" s="2"/>
      <c r="W1" s="2"/>
      <c r="X1" s="2"/>
      <c r="Y1" s="2"/>
    </row>
    <row r="2" spans="1:32">
      <c r="A2" s="2"/>
      <c r="B2" s="2"/>
      <c r="C2" s="2"/>
      <c r="D2" s="2"/>
      <c r="E2" s="2"/>
      <c r="F2" s="2"/>
      <c r="G2" s="2"/>
      <c r="H2" s="2"/>
      <c r="I2" s="2"/>
      <c r="J2" s="2"/>
      <c r="K2" s="2"/>
      <c r="L2" s="2"/>
      <c r="M2" s="2"/>
      <c r="N2" s="2"/>
      <c r="O2" s="2"/>
      <c r="P2" s="2"/>
      <c r="Q2" s="2"/>
      <c r="R2" s="2"/>
      <c r="S2" s="2"/>
      <c r="T2" s="2"/>
      <c r="U2" s="2"/>
      <c r="V2" s="2"/>
      <c r="W2" s="2"/>
      <c r="X2" s="2"/>
      <c r="Y2" s="2"/>
    </row>
    <row r="3" spans="1:32" ht="13.5">
      <c r="A3" s="2" t="s">
        <v>31</v>
      </c>
      <c r="B3" s="2"/>
      <c r="C3" s="2"/>
      <c r="D3" s="2"/>
      <c r="E3" s="2"/>
      <c r="F3" s="2"/>
      <c r="G3" s="2"/>
      <c r="H3" s="2"/>
      <c r="I3" s="2"/>
      <c r="J3" s="2"/>
      <c r="K3" s="2"/>
      <c r="L3" s="2"/>
      <c r="M3" s="2"/>
      <c r="N3" s="2"/>
      <c r="O3" s="2"/>
      <c r="P3" s="2"/>
      <c r="Q3" s="2"/>
      <c r="R3" s="2"/>
      <c r="S3" s="2"/>
      <c r="T3" s="2"/>
      <c r="U3" s="2"/>
      <c r="V3" s="2"/>
      <c r="W3" s="2"/>
      <c r="X3" s="2"/>
      <c r="Y3" s="2"/>
    </row>
    <row r="4" spans="1:32">
      <c r="A4" s="2"/>
      <c r="B4" s="2"/>
      <c r="C4" s="2"/>
      <c r="D4" s="2"/>
      <c r="E4" s="2"/>
      <c r="F4" s="2"/>
      <c r="G4" s="2"/>
      <c r="H4" s="2"/>
      <c r="I4" s="2"/>
      <c r="J4" s="2"/>
      <c r="K4" s="2"/>
      <c r="L4" s="2"/>
      <c r="M4" s="60" t="s">
        <v>32</v>
      </c>
      <c r="N4" s="60"/>
      <c r="O4" s="60"/>
      <c r="P4" s="60"/>
      <c r="Q4" s="60"/>
      <c r="R4" s="60"/>
      <c r="S4" s="60"/>
      <c r="T4" s="60"/>
      <c r="U4" s="60"/>
      <c r="V4" s="60"/>
      <c r="W4" s="60"/>
      <c r="X4" s="60"/>
      <c r="Y4" s="60"/>
      <c r="Z4" s="60"/>
      <c r="AA4" s="60"/>
    </row>
    <row r="5" spans="1:32">
      <c r="A5" s="2"/>
      <c r="B5" s="2"/>
      <c r="C5" s="2"/>
      <c r="D5" s="2"/>
      <c r="E5" s="2"/>
      <c r="F5" s="2"/>
      <c r="G5" s="2"/>
      <c r="H5" s="2"/>
      <c r="I5" s="2"/>
      <c r="J5" s="2"/>
      <c r="K5" s="2"/>
      <c r="L5" s="2"/>
      <c r="M5" s="2"/>
      <c r="N5" s="2"/>
      <c r="O5" s="2"/>
      <c r="P5" s="2"/>
      <c r="Q5" s="2"/>
      <c r="R5" s="2"/>
      <c r="S5" s="2"/>
      <c r="T5" s="2"/>
      <c r="U5" s="2"/>
      <c r="V5" s="2"/>
      <c r="W5" s="2"/>
      <c r="X5" s="2"/>
      <c r="Y5" s="2"/>
    </row>
    <row r="6" spans="1:32" ht="24" customHeight="1">
      <c r="A6" s="2"/>
      <c r="B6" s="2"/>
      <c r="C6" s="2"/>
      <c r="D6" s="61" t="s">
        <v>33</v>
      </c>
      <c r="E6" s="61"/>
      <c r="F6" s="61"/>
      <c r="G6" s="19"/>
      <c r="H6" s="61" t="s">
        <v>34</v>
      </c>
      <c r="I6" s="61"/>
      <c r="J6" s="61"/>
      <c r="K6" s="61"/>
      <c r="L6" s="20"/>
      <c r="M6" s="62" t="s">
        <v>35</v>
      </c>
      <c r="N6" s="62"/>
      <c r="O6" s="62"/>
      <c r="P6" s="62"/>
      <c r="Q6" s="62"/>
      <c r="R6" s="62"/>
      <c r="S6" s="62"/>
      <c r="T6" s="62"/>
      <c r="U6" s="62"/>
      <c r="V6" s="62"/>
      <c r="W6" s="62"/>
      <c r="X6" s="20"/>
      <c r="Y6" s="61" t="s">
        <v>36</v>
      </c>
      <c r="Z6" s="61"/>
      <c r="AA6" s="61"/>
      <c r="AB6" s="61"/>
    </row>
    <row r="7" spans="1:32" ht="14.25" customHeight="1">
      <c r="A7" s="65" t="s">
        <v>37</v>
      </c>
      <c r="B7" s="5"/>
      <c r="C7" s="5"/>
      <c r="D7" s="6" t="s">
        <v>38</v>
      </c>
      <c r="E7" s="6" t="s">
        <v>39</v>
      </c>
      <c r="F7" s="6" t="s">
        <v>40</v>
      </c>
      <c r="G7" s="6"/>
      <c r="H7" s="6" t="s">
        <v>38</v>
      </c>
      <c r="I7" s="6" t="s">
        <v>39</v>
      </c>
      <c r="J7" s="6" t="s">
        <v>40</v>
      </c>
      <c r="K7" s="6" t="s">
        <v>41</v>
      </c>
      <c r="L7" s="5"/>
      <c r="M7" s="63" t="s">
        <v>38</v>
      </c>
      <c r="N7" s="63"/>
      <c r="O7" s="63"/>
      <c r="P7" s="6"/>
      <c r="Q7" s="64" t="s">
        <v>39</v>
      </c>
      <c r="R7" s="64"/>
      <c r="S7" s="64"/>
      <c r="T7" s="7"/>
      <c r="U7" s="64" t="s">
        <v>42</v>
      </c>
      <c r="V7" s="64"/>
      <c r="W7" s="64"/>
      <c r="X7" s="5"/>
      <c r="Y7" s="6" t="s">
        <v>38</v>
      </c>
      <c r="Z7" s="6" t="s">
        <v>39</v>
      </c>
      <c r="AA7" s="6" t="s">
        <v>40</v>
      </c>
      <c r="AB7" s="64" t="s">
        <v>43</v>
      </c>
    </row>
    <row r="8" spans="1:32" ht="15" customHeight="1">
      <c r="A8" s="65"/>
      <c r="B8" s="5"/>
      <c r="C8" s="5"/>
      <c r="D8" s="8"/>
      <c r="E8" s="8"/>
      <c r="F8" s="8"/>
      <c r="G8" s="8"/>
      <c r="H8" s="8"/>
      <c r="I8" s="8"/>
      <c r="J8" s="8"/>
      <c r="K8" s="8"/>
      <c r="L8" s="6"/>
      <c r="M8" s="6" t="s">
        <v>44</v>
      </c>
      <c r="N8" s="6" t="s">
        <v>45</v>
      </c>
      <c r="O8" s="6" t="s">
        <v>40</v>
      </c>
      <c r="P8" s="6"/>
      <c r="Q8" s="6" t="s">
        <v>44</v>
      </c>
      <c r="R8" s="6" t="s">
        <v>45</v>
      </c>
      <c r="S8" s="6" t="s">
        <v>20</v>
      </c>
      <c r="T8" s="6"/>
      <c r="U8" s="6" t="s">
        <v>44</v>
      </c>
      <c r="V8" s="6" t="s">
        <v>45</v>
      </c>
      <c r="W8" s="6" t="s">
        <v>40</v>
      </c>
      <c r="X8" s="9"/>
      <c r="Y8" s="8"/>
      <c r="Z8" s="8"/>
      <c r="AA8" s="8"/>
      <c r="AB8" s="66"/>
    </row>
    <row r="9" spans="1:32" s="41" customFormat="1" ht="9.75" customHeight="1">
      <c r="A9" s="25"/>
      <c r="B9" s="5"/>
      <c r="C9" s="5"/>
      <c r="D9" s="8"/>
      <c r="E9" s="8"/>
      <c r="F9" s="8"/>
      <c r="G9" s="8"/>
      <c r="H9" s="8"/>
      <c r="I9" s="8"/>
      <c r="J9" s="8"/>
      <c r="K9" s="8"/>
      <c r="L9" s="6"/>
      <c r="M9" s="6"/>
      <c r="N9" s="6"/>
      <c r="O9" s="6"/>
      <c r="P9" s="6"/>
      <c r="Q9" s="6"/>
      <c r="R9" s="6"/>
      <c r="S9" s="6"/>
      <c r="T9" s="6"/>
      <c r="U9" s="6"/>
      <c r="V9" s="6"/>
      <c r="W9" s="6"/>
      <c r="X9" s="9"/>
      <c r="Y9" s="8"/>
      <c r="Z9" s="8"/>
      <c r="AA9" s="8"/>
      <c r="AB9" s="47"/>
    </row>
    <row r="10" spans="1:32" ht="14.25" customHeight="1">
      <c r="A10" s="9"/>
      <c r="B10" s="9">
        <v>2017</v>
      </c>
      <c r="C10" s="9"/>
      <c r="D10" s="10">
        <v>40821.995000000003</v>
      </c>
      <c r="E10" s="10">
        <v>41918.892999999996</v>
      </c>
      <c r="F10" s="10">
        <v>82740.888000000006</v>
      </c>
      <c r="G10" s="10"/>
      <c r="H10" s="10">
        <v>5100.55</v>
      </c>
      <c r="I10" s="10">
        <v>4474.8490000000002</v>
      </c>
      <c r="J10" s="10">
        <v>9575.3989999999994</v>
      </c>
      <c r="K10" s="10">
        <v>10623.94</v>
      </c>
      <c r="L10" s="8"/>
      <c r="M10" s="12">
        <v>9902</v>
      </c>
      <c r="N10" s="12">
        <v>30620</v>
      </c>
      <c r="O10" s="12">
        <v>40521</v>
      </c>
      <c r="P10" s="13"/>
      <c r="Q10" s="12">
        <v>9356</v>
      </c>
      <c r="R10" s="12">
        <v>31863</v>
      </c>
      <c r="S10" s="12">
        <v>41219</v>
      </c>
      <c r="T10" s="12"/>
      <c r="U10" s="12">
        <f t="shared" ref="U10:V15" si="0">M10+Q10</f>
        <v>19258</v>
      </c>
      <c r="V10" s="12">
        <f t="shared" si="0"/>
        <v>62483</v>
      </c>
      <c r="W10" s="12">
        <f t="shared" ref="W10:W15" si="1">U10+V10</f>
        <v>81741</v>
      </c>
      <c r="X10" s="14"/>
      <c r="Y10" s="76">
        <v>51.417999999999999</v>
      </c>
      <c r="Z10" s="24">
        <v>60.792999999999999</v>
      </c>
      <c r="AA10" s="24">
        <v>112.211</v>
      </c>
      <c r="AB10" s="26">
        <v>68.918000000000006</v>
      </c>
      <c r="AC10" s="4"/>
      <c r="AD10" s="4"/>
      <c r="AE10" s="4"/>
      <c r="AF10" s="4"/>
    </row>
    <row r="11" spans="1:32">
      <c r="A11" s="9"/>
      <c r="B11" s="9">
        <f t="shared" ref="B11:B16" si="2">B10-1</f>
        <v>2016</v>
      </c>
      <c r="C11" s="9"/>
      <c r="D11" s="10">
        <v>40697.118000000002</v>
      </c>
      <c r="E11" s="10">
        <v>41824.535000000003</v>
      </c>
      <c r="F11" s="10">
        <v>82521.653000000006</v>
      </c>
      <c r="G11" s="10"/>
      <c r="H11" s="10">
        <v>4909.4639999999999</v>
      </c>
      <c r="I11" s="10">
        <v>4310.5249999999996</v>
      </c>
      <c r="J11" s="10">
        <v>9219.9889999999996</v>
      </c>
      <c r="K11" s="10">
        <v>10039.1</v>
      </c>
      <c r="L11" s="8"/>
      <c r="M11" s="12">
        <v>9465</v>
      </c>
      <c r="N11" s="12">
        <v>30815</v>
      </c>
      <c r="O11" s="12">
        <v>40281</v>
      </c>
      <c r="P11" s="13"/>
      <c r="Q11" s="12">
        <v>8977</v>
      </c>
      <c r="R11" s="12">
        <v>32173</v>
      </c>
      <c r="S11" s="12">
        <v>41151</v>
      </c>
      <c r="T11" s="12"/>
      <c r="U11" s="12">
        <f t="shared" si="0"/>
        <v>18442</v>
      </c>
      <c r="V11" s="12">
        <f t="shared" si="0"/>
        <v>62988</v>
      </c>
      <c r="W11" s="12">
        <f t="shared" si="1"/>
        <v>81430</v>
      </c>
      <c r="X11" s="14"/>
      <c r="Y11" s="76">
        <v>50.895000000000003</v>
      </c>
      <c r="Z11" s="21">
        <v>59.488</v>
      </c>
      <c r="AA11" s="21">
        <v>110.383</v>
      </c>
      <c r="AB11" s="26">
        <v>63.753</v>
      </c>
      <c r="AC11" s="4"/>
      <c r="AD11" s="4"/>
      <c r="AE11" s="4"/>
      <c r="AF11" s="4"/>
    </row>
    <row r="12" spans="1:32">
      <c r="A12" s="9"/>
      <c r="B12" s="9">
        <f t="shared" si="2"/>
        <v>2015</v>
      </c>
      <c r="C12" s="9"/>
      <c r="D12" s="10">
        <v>40514.123</v>
      </c>
      <c r="E12" s="10">
        <v>41661.561000000002</v>
      </c>
      <c r="F12" s="10">
        <v>82175.683999999979</v>
      </c>
      <c r="G12" s="10"/>
      <c r="H12" s="10">
        <v>4604.1450000000004</v>
      </c>
      <c r="I12" s="10">
        <v>4047.8130000000001</v>
      </c>
      <c r="J12" s="10">
        <v>8651.9580000000005</v>
      </c>
      <c r="K12" s="10">
        <v>9107.893</v>
      </c>
      <c r="L12" s="8"/>
      <c r="M12" s="12">
        <v>8624</v>
      </c>
      <c r="N12" s="12">
        <v>31030</v>
      </c>
      <c r="O12" s="12">
        <v>39654</v>
      </c>
      <c r="P12" s="13"/>
      <c r="Q12" s="12">
        <v>8429</v>
      </c>
      <c r="R12" s="12">
        <v>32479</v>
      </c>
      <c r="S12" s="12">
        <v>40908</v>
      </c>
      <c r="T12" s="12"/>
      <c r="U12" s="12">
        <f t="shared" si="0"/>
        <v>17053</v>
      </c>
      <c r="V12" s="12">
        <f t="shared" si="0"/>
        <v>63509</v>
      </c>
      <c r="W12" s="12">
        <f t="shared" si="1"/>
        <v>80562</v>
      </c>
      <c r="X12" s="14"/>
      <c r="Y12" s="76">
        <v>50.216999999999999</v>
      </c>
      <c r="Z12" s="21">
        <v>57.1</v>
      </c>
      <c r="AA12" s="21">
        <v>107.31699999999999</v>
      </c>
      <c r="AB12" s="26">
        <v>58.094000000000001</v>
      </c>
      <c r="AC12" s="4"/>
      <c r="AD12" s="4"/>
      <c r="AE12" s="4"/>
      <c r="AF12" s="4"/>
    </row>
    <row r="13" spans="1:32">
      <c r="A13" s="9"/>
      <c r="B13" s="9">
        <f t="shared" si="2"/>
        <v>2014</v>
      </c>
      <c r="C13" s="9"/>
      <c r="D13" s="10">
        <v>39835.457000000002</v>
      </c>
      <c r="E13" s="10">
        <v>41362.080000000002</v>
      </c>
      <c r="F13" s="10">
        <v>81197.536999999982</v>
      </c>
      <c r="G13" s="10"/>
      <c r="H13" s="10">
        <v>3880.2150000000001</v>
      </c>
      <c r="I13" s="10">
        <v>3659.5590000000002</v>
      </c>
      <c r="J13" s="10">
        <v>7539.7740000000003</v>
      </c>
      <c r="K13" s="10">
        <v>8152.9679999999998</v>
      </c>
      <c r="L13" s="8"/>
      <c r="M13" s="12">
        <v>8193</v>
      </c>
      <c r="N13" s="12">
        <v>31116</v>
      </c>
      <c r="O13" s="12">
        <v>39309</v>
      </c>
      <c r="P13" s="13"/>
      <c r="Q13" s="12">
        <v>8137</v>
      </c>
      <c r="R13" s="12">
        <v>32544</v>
      </c>
      <c r="S13" s="12">
        <v>40681</v>
      </c>
      <c r="T13" s="12"/>
      <c r="U13" s="12">
        <f t="shared" si="0"/>
        <v>16330</v>
      </c>
      <c r="V13" s="12">
        <f t="shared" si="0"/>
        <v>63660</v>
      </c>
      <c r="W13" s="12">
        <f t="shared" si="1"/>
        <v>79990</v>
      </c>
      <c r="X13" s="14"/>
      <c r="Y13" s="76">
        <v>51.692999999999998</v>
      </c>
      <c r="Z13" s="21">
        <v>56.726999999999997</v>
      </c>
      <c r="AA13" s="21">
        <v>108.422</v>
      </c>
      <c r="AB13" s="26">
        <v>58.145000000000003</v>
      </c>
      <c r="AC13" s="4"/>
      <c r="AD13" s="4"/>
      <c r="AE13" s="4"/>
      <c r="AF13" s="4"/>
    </row>
    <row r="14" spans="1:32">
      <c r="A14" s="9"/>
      <c r="B14" s="9">
        <f t="shared" si="2"/>
        <v>2013</v>
      </c>
      <c r="C14" s="9"/>
      <c r="D14" s="10">
        <v>39556.923000000003</v>
      </c>
      <c r="E14" s="10">
        <v>41210.54</v>
      </c>
      <c r="F14" s="10">
        <v>80767.463000000003</v>
      </c>
      <c r="G14" s="10"/>
      <c r="H14" s="10">
        <v>3575.058</v>
      </c>
      <c r="I14" s="10">
        <v>3440.1779999999999</v>
      </c>
      <c r="J14" s="10">
        <v>7015.2359999999999</v>
      </c>
      <c r="K14" s="10">
        <v>7633.6279999999997</v>
      </c>
      <c r="L14" s="8"/>
      <c r="M14" s="12">
        <v>7941</v>
      </c>
      <c r="N14" s="12">
        <v>30822</v>
      </c>
      <c r="O14" s="12">
        <v>39108</v>
      </c>
      <c r="P14" s="13"/>
      <c r="Q14" s="12">
        <v>7906</v>
      </c>
      <c r="R14" s="12">
        <v>32315</v>
      </c>
      <c r="S14" s="12">
        <v>40574</v>
      </c>
      <c r="T14" s="12"/>
      <c r="U14" s="12">
        <f t="shared" si="0"/>
        <v>15847</v>
      </c>
      <c r="V14" s="12">
        <f t="shared" si="0"/>
        <v>63137</v>
      </c>
      <c r="W14" s="12">
        <f t="shared" si="1"/>
        <v>78984</v>
      </c>
      <c r="X14" s="14"/>
      <c r="Y14" s="76">
        <v>54.795000000000002</v>
      </c>
      <c r="Z14" s="21">
        <v>57.558</v>
      </c>
      <c r="AA14" s="21">
        <v>112.35299999999999</v>
      </c>
      <c r="AB14" s="26">
        <v>55.804000000000002</v>
      </c>
      <c r="AC14" s="4"/>
      <c r="AD14" s="4"/>
      <c r="AE14" s="4"/>
      <c r="AF14" s="4"/>
    </row>
    <row r="15" spans="1:32">
      <c r="A15" s="9"/>
      <c r="B15" s="9">
        <f t="shared" si="2"/>
        <v>2012</v>
      </c>
      <c r="C15" s="9"/>
      <c r="D15" s="10">
        <v>39380.976000000002</v>
      </c>
      <c r="E15" s="10">
        <v>41142.769999999997</v>
      </c>
      <c r="F15" s="10">
        <v>80523.745999999999</v>
      </c>
      <c r="G15" s="10"/>
      <c r="H15" s="10">
        <v>3363.4479999999999</v>
      </c>
      <c r="I15" s="10">
        <v>3280.2510000000002</v>
      </c>
      <c r="J15" s="10">
        <v>6643.6989999999996</v>
      </c>
      <c r="K15" s="10">
        <v>7213.7</v>
      </c>
      <c r="L15" s="8"/>
      <c r="M15" s="12">
        <v>7635</v>
      </c>
      <c r="N15" s="12">
        <v>31330</v>
      </c>
      <c r="O15" s="12">
        <v>38964</v>
      </c>
      <c r="P15" s="13"/>
      <c r="Q15" s="12">
        <v>7641</v>
      </c>
      <c r="R15" s="12">
        <v>32896</v>
      </c>
      <c r="S15" s="12">
        <v>40537</v>
      </c>
      <c r="T15" s="12"/>
      <c r="U15" s="12">
        <f t="shared" si="0"/>
        <v>15276</v>
      </c>
      <c r="V15" s="12">
        <f t="shared" si="0"/>
        <v>64226</v>
      </c>
      <c r="W15" s="12">
        <f t="shared" si="1"/>
        <v>79502</v>
      </c>
      <c r="X15" s="14"/>
      <c r="Y15" s="76">
        <v>55.796999999999997</v>
      </c>
      <c r="Z15" s="21">
        <v>56.551000000000002</v>
      </c>
      <c r="AA15" s="21">
        <v>112.348</v>
      </c>
      <c r="AB15" s="26">
        <v>56.213999999999999</v>
      </c>
      <c r="AC15" s="4"/>
      <c r="AD15" s="4"/>
      <c r="AE15" s="4"/>
      <c r="AF15" s="4"/>
    </row>
    <row r="16" spans="1:32">
      <c r="A16" s="9"/>
      <c r="B16" s="9">
        <f t="shared" si="2"/>
        <v>2011</v>
      </c>
      <c r="C16" s="9"/>
      <c r="D16" s="10">
        <v>39229.947</v>
      </c>
      <c r="E16" s="10">
        <v>41097.953000000001</v>
      </c>
      <c r="F16" s="10">
        <v>80327.89999999998</v>
      </c>
      <c r="G16" s="10"/>
      <c r="H16" s="10">
        <v>3190.6849999999999</v>
      </c>
      <c r="I16" s="10">
        <v>3151.7089999999998</v>
      </c>
      <c r="J16" s="10">
        <v>6342.3940000000002</v>
      </c>
      <c r="K16" s="10">
        <v>6930.9</v>
      </c>
      <c r="L16" s="8"/>
      <c r="X16" s="14"/>
      <c r="Y16" s="76"/>
      <c r="Z16" s="21"/>
      <c r="AA16" s="21"/>
      <c r="AB16" s="16"/>
      <c r="AC16" s="4"/>
      <c r="AD16" s="4"/>
    </row>
    <row r="17" spans="1:32">
      <c r="A17" s="9" t="s">
        <v>9</v>
      </c>
      <c r="B17" s="9"/>
      <c r="C17" s="9"/>
      <c r="D17" s="10"/>
      <c r="E17" s="10"/>
      <c r="F17" s="10"/>
      <c r="G17" s="10"/>
      <c r="H17" s="10"/>
      <c r="I17" s="10"/>
      <c r="J17" s="10"/>
      <c r="K17" s="10"/>
      <c r="L17" s="8"/>
      <c r="M17" s="13"/>
      <c r="N17" s="13"/>
      <c r="O17" s="13"/>
      <c r="P17" s="13"/>
      <c r="Q17" s="13"/>
      <c r="R17" s="13"/>
      <c r="S17" s="13"/>
      <c r="T17" s="13"/>
      <c r="U17" s="12"/>
      <c r="V17" s="12"/>
      <c r="W17" s="12"/>
      <c r="X17" s="8"/>
      <c r="Y17" s="76"/>
      <c r="Z17" s="21"/>
      <c r="AA17" s="21"/>
      <c r="AB17" s="16"/>
      <c r="AC17" s="4"/>
      <c r="AD17" s="4"/>
    </row>
    <row r="18" spans="1:32">
      <c r="A18" s="5"/>
      <c r="B18" s="9">
        <v>2011</v>
      </c>
      <c r="C18" s="9"/>
      <c r="D18" s="10">
        <v>40206.663</v>
      </c>
      <c r="E18" s="10">
        <v>41637.08</v>
      </c>
      <c r="F18" s="10">
        <v>81843.743000000002</v>
      </c>
      <c r="G18" s="10"/>
      <c r="H18" s="10">
        <v>3793.0030000000002</v>
      </c>
      <c r="I18" s="10">
        <v>3616.7510000000002</v>
      </c>
      <c r="J18" s="10">
        <v>7409.7539999999999</v>
      </c>
      <c r="K18" s="10">
        <v>6930.9</v>
      </c>
      <c r="L18" s="8"/>
      <c r="M18" s="12">
        <v>7364</v>
      </c>
      <c r="N18" s="12">
        <v>31470</v>
      </c>
      <c r="O18" s="12">
        <v>38834</v>
      </c>
      <c r="P18" s="13"/>
      <c r="Q18" s="12">
        <v>7432</v>
      </c>
      <c r="R18" s="12">
        <v>33081</v>
      </c>
      <c r="S18" s="12">
        <v>40513</v>
      </c>
      <c r="T18" s="12"/>
      <c r="U18" s="12">
        <f t="shared" ref="U18:V24" si="3">M18+Q18</f>
        <v>14796</v>
      </c>
      <c r="V18" s="12">
        <f t="shared" si="3"/>
        <v>64551</v>
      </c>
      <c r="W18" s="12">
        <f t="shared" ref="W18:W24" si="4">U18+V18</f>
        <v>79347</v>
      </c>
      <c r="X18" s="14"/>
      <c r="Y18" s="76">
        <v>52.082000000000001</v>
      </c>
      <c r="Z18" s="21">
        <v>54.814999999999998</v>
      </c>
      <c r="AA18" s="21">
        <v>106.89700000000001</v>
      </c>
      <c r="AB18" s="26">
        <v>53.902000000000001</v>
      </c>
      <c r="AC18" s="4"/>
      <c r="AD18" s="4"/>
      <c r="AE18" s="4"/>
      <c r="AF18" s="4"/>
    </row>
    <row r="19" spans="1:32">
      <c r="A19" s="9"/>
      <c r="B19" s="9">
        <v>2010</v>
      </c>
      <c r="C19" s="9"/>
      <c r="D19" s="10">
        <v>40112.400000000001</v>
      </c>
      <c r="E19" s="10">
        <v>41639.199999999997</v>
      </c>
      <c r="F19" s="10">
        <v>81751.600000000006</v>
      </c>
      <c r="G19" s="10"/>
      <c r="H19" s="10">
        <v>3669</v>
      </c>
      <c r="I19" s="10">
        <v>3530</v>
      </c>
      <c r="J19" s="10">
        <v>7198.9459999999999</v>
      </c>
      <c r="K19" s="10">
        <v>6753.6210000000001</v>
      </c>
      <c r="L19" s="8"/>
      <c r="M19" s="12">
        <v>7294</v>
      </c>
      <c r="N19" s="12">
        <v>31543</v>
      </c>
      <c r="O19" s="12">
        <v>38836</v>
      </c>
      <c r="P19" s="13"/>
      <c r="Q19" s="12">
        <v>7386</v>
      </c>
      <c r="R19" s="12">
        <v>33217</v>
      </c>
      <c r="S19" s="12">
        <v>40603</v>
      </c>
      <c r="T19" s="12"/>
      <c r="U19" s="12">
        <f t="shared" si="3"/>
        <v>14680</v>
      </c>
      <c r="V19" s="12">
        <f t="shared" si="3"/>
        <v>64760</v>
      </c>
      <c r="W19" s="12">
        <f t="shared" si="4"/>
        <v>79440</v>
      </c>
      <c r="X19" s="14"/>
      <c r="Y19" s="76">
        <v>49.722999999999999</v>
      </c>
      <c r="Z19" s="21">
        <v>51.847000000000001</v>
      </c>
      <c r="AA19" s="21">
        <v>101.57</v>
      </c>
      <c r="AB19" s="26">
        <v>53.93</v>
      </c>
      <c r="AC19" s="4"/>
      <c r="AD19" s="4"/>
      <c r="AE19" s="4"/>
      <c r="AF19" s="4"/>
    </row>
    <row r="20" spans="1:32">
      <c r="A20" s="9"/>
      <c r="B20" s="9">
        <v>2009</v>
      </c>
      <c r="C20" s="9"/>
      <c r="D20" s="10">
        <v>40103.606</v>
      </c>
      <c r="E20" s="10">
        <v>41698.650999999998</v>
      </c>
      <c r="F20" s="10">
        <v>81802.256999999983</v>
      </c>
      <c r="G20" s="10"/>
      <c r="H20" s="10">
        <v>3632.5259999999998</v>
      </c>
      <c r="I20" s="10">
        <v>3498.393</v>
      </c>
      <c r="J20" s="10">
        <v>7130.9189999999999</v>
      </c>
      <c r="K20" s="10">
        <v>6694.7759999999998</v>
      </c>
      <c r="L20" s="8"/>
      <c r="M20" s="12">
        <v>7260</v>
      </c>
      <c r="N20" s="12">
        <v>31495</v>
      </c>
      <c r="O20" s="12">
        <v>38943</v>
      </c>
      <c r="P20" s="13"/>
      <c r="Q20" s="12">
        <v>7360</v>
      </c>
      <c r="R20" s="12">
        <v>33686</v>
      </c>
      <c r="S20" s="12">
        <v>40721</v>
      </c>
      <c r="T20" s="12"/>
      <c r="U20" s="12">
        <f t="shared" si="3"/>
        <v>14620</v>
      </c>
      <c r="V20" s="12">
        <f t="shared" si="3"/>
        <v>65181</v>
      </c>
      <c r="W20" s="12">
        <f t="shared" si="4"/>
        <v>79801</v>
      </c>
      <c r="X20" s="14"/>
      <c r="Y20" s="76">
        <v>47.573</v>
      </c>
      <c r="Z20" s="21">
        <v>48.548999999999999</v>
      </c>
      <c r="AA20" s="21">
        <v>96.122</v>
      </c>
      <c r="AB20" s="26">
        <v>51.603000000000002</v>
      </c>
      <c r="AC20" s="4"/>
      <c r="AD20" s="4"/>
      <c r="AE20" s="4"/>
      <c r="AF20" s="4"/>
    </row>
    <row r="21" spans="1:32">
      <c r="A21" s="9"/>
      <c r="B21" s="9">
        <v>2008</v>
      </c>
      <c r="C21" s="9"/>
      <c r="D21" s="10">
        <v>40184.300000000003</v>
      </c>
      <c r="E21" s="10">
        <v>41818.1</v>
      </c>
      <c r="F21" s="10">
        <v>82002.39999999998</v>
      </c>
      <c r="G21" s="10"/>
      <c r="H21" s="10">
        <v>3674.8</v>
      </c>
      <c r="I21" s="10">
        <v>3511.1</v>
      </c>
      <c r="J21" s="10">
        <v>7185.9</v>
      </c>
      <c r="K21" s="10">
        <v>6727.6180000000004</v>
      </c>
      <c r="L21" s="8"/>
      <c r="M21" s="12">
        <v>7255</v>
      </c>
      <c r="N21" s="12">
        <v>31835</v>
      </c>
      <c r="O21" s="12">
        <v>39090</v>
      </c>
      <c r="P21" s="13"/>
      <c r="Q21" s="12">
        <v>7307</v>
      </c>
      <c r="R21" s="12">
        <v>33606</v>
      </c>
      <c r="S21" s="12">
        <v>40913</v>
      </c>
      <c r="T21" s="12"/>
      <c r="U21" s="12">
        <f t="shared" si="3"/>
        <v>14562</v>
      </c>
      <c r="V21" s="12">
        <f t="shared" si="3"/>
        <v>65441</v>
      </c>
      <c r="W21" s="12">
        <f t="shared" si="4"/>
        <v>80003</v>
      </c>
      <c r="X21" s="14"/>
      <c r="Y21" s="76">
        <v>47.033999999999999</v>
      </c>
      <c r="Z21" s="21">
        <v>47.44</v>
      </c>
      <c r="AA21" s="21">
        <v>94.474000000000004</v>
      </c>
      <c r="AB21" s="26">
        <v>49.936999999999998</v>
      </c>
      <c r="AC21" s="4"/>
      <c r="AD21" s="4"/>
      <c r="AE21" s="4"/>
      <c r="AF21" s="4"/>
    </row>
    <row r="22" spans="1:32">
      <c r="A22" s="9"/>
      <c r="B22" s="9">
        <v>2007</v>
      </c>
      <c r="C22" s="9"/>
      <c r="D22" s="10">
        <v>40274.292000000001</v>
      </c>
      <c r="E22" s="10">
        <v>41943.544999999998</v>
      </c>
      <c r="F22" s="10">
        <v>82217.837</v>
      </c>
      <c r="G22" s="10"/>
      <c r="H22" s="10">
        <v>3726.9670000000001</v>
      </c>
      <c r="I22" s="10">
        <v>3530.0610000000001</v>
      </c>
      <c r="J22" s="10">
        <v>7257.0280000000002</v>
      </c>
      <c r="K22" s="10">
        <v>6744.9</v>
      </c>
      <c r="L22" s="8"/>
      <c r="M22" s="12">
        <v>7239</v>
      </c>
      <c r="N22" s="12">
        <v>31960</v>
      </c>
      <c r="O22" s="12">
        <v>39199</v>
      </c>
      <c r="P22" s="13"/>
      <c r="Q22" s="12">
        <v>7196</v>
      </c>
      <c r="R22" s="12">
        <v>33811</v>
      </c>
      <c r="S22" s="12">
        <v>41007</v>
      </c>
      <c r="T22" s="12"/>
      <c r="U22" s="12">
        <f t="shared" si="3"/>
        <v>14435</v>
      </c>
      <c r="V22" s="12">
        <f t="shared" si="3"/>
        <v>65771</v>
      </c>
      <c r="W22" s="12">
        <f t="shared" si="4"/>
        <v>80206</v>
      </c>
      <c r="X22" s="14"/>
      <c r="Y22" s="76">
        <v>56.011000000000003</v>
      </c>
      <c r="Z22" s="21">
        <v>57.018999999999998</v>
      </c>
      <c r="AA22" s="21">
        <v>113.03</v>
      </c>
      <c r="AB22" s="26">
        <v>59.241</v>
      </c>
      <c r="AC22" s="4"/>
      <c r="AD22" s="4"/>
      <c r="AE22" s="4"/>
      <c r="AF22" s="4"/>
    </row>
    <row r="23" spans="1:32">
      <c r="A23" s="9"/>
      <c r="B23" s="9">
        <v>2006</v>
      </c>
      <c r="C23" s="9"/>
      <c r="D23" s="10">
        <v>40301.165999999997</v>
      </c>
      <c r="E23" s="10">
        <v>42013.74</v>
      </c>
      <c r="F23" s="10">
        <v>82314.906000000003</v>
      </c>
      <c r="G23" s="10"/>
      <c r="H23" s="10">
        <v>3737.4090000000001</v>
      </c>
      <c r="I23" s="10">
        <v>3518.54</v>
      </c>
      <c r="J23" s="10">
        <v>7255.9489999999987</v>
      </c>
      <c r="K23" s="10">
        <v>6751.0020000000004</v>
      </c>
      <c r="L23" s="8"/>
      <c r="M23" s="12">
        <v>7155</v>
      </c>
      <c r="N23" s="12">
        <v>32139</v>
      </c>
      <c r="O23" s="12">
        <v>39294</v>
      </c>
      <c r="P23" s="13"/>
      <c r="Q23" s="12">
        <v>7067</v>
      </c>
      <c r="R23" s="12">
        <v>34045</v>
      </c>
      <c r="S23" s="12">
        <v>41111</v>
      </c>
      <c r="T23" s="12"/>
      <c r="U23" s="12">
        <f t="shared" si="3"/>
        <v>14222</v>
      </c>
      <c r="V23" s="12">
        <f t="shared" si="3"/>
        <v>66184</v>
      </c>
      <c r="W23" s="12">
        <f t="shared" si="4"/>
        <v>80406</v>
      </c>
      <c r="X23" s="14"/>
      <c r="Y23" s="76">
        <v>63.048999999999999</v>
      </c>
      <c r="Z23" s="21">
        <v>61.517000000000003</v>
      </c>
      <c r="AA23" s="21">
        <v>124.566</v>
      </c>
      <c r="AB23" s="26">
        <v>63.567999999999998</v>
      </c>
      <c r="AC23" s="4"/>
      <c r="AD23" s="4"/>
      <c r="AE23" s="4"/>
      <c r="AF23" s="4"/>
    </row>
    <row r="24" spans="1:32">
      <c r="A24" s="9"/>
      <c r="B24" s="9">
        <v>2005</v>
      </c>
      <c r="C24" s="9"/>
      <c r="D24" s="10">
        <v>40339.961000000003</v>
      </c>
      <c r="E24" s="10">
        <v>42098.034</v>
      </c>
      <c r="F24" s="10">
        <v>82437.994999999981</v>
      </c>
      <c r="G24" s="10"/>
      <c r="H24" s="79">
        <v>3766.5010000000002</v>
      </c>
      <c r="I24" s="79">
        <v>3522.6480000000001</v>
      </c>
      <c r="J24" s="79">
        <v>7289.1490000000003</v>
      </c>
      <c r="K24" s="79">
        <v>6755.8109999999997</v>
      </c>
      <c r="L24" s="11"/>
      <c r="M24" s="12">
        <v>7125</v>
      </c>
      <c r="N24" s="12">
        <v>32081</v>
      </c>
      <c r="O24" s="12">
        <v>39335</v>
      </c>
      <c r="P24" s="11"/>
      <c r="Q24" s="12">
        <v>7022</v>
      </c>
      <c r="R24" s="12">
        <v>34026</v>
      </c>
      <c r="S24" s="12">
        <v>41193</v>
      </c>
      <c r="T24" s="12"/>
      <c r="U24" s="12">
        <f t="shared" si="3"/>
        <v>14147</v>
      </c>
      <c r="V24" s="12">
        <f t="shared" si="3"/>
        <v>66107</v>
      </c>
      <c r="W24" s="12">
        <f t="shared" si="4"/>
        <v>80254</v>
      </c>
      <c r="X24" s="11"/>
      <c r="Y24" s="76">
        <v>59.923000000000002</v>
      </c>
      <c r="Z24" s="21">
        <v>57.317999999999998</v>
      </c>
      <c r="AA24" s="21">
        <v>117.241</v>
      </c>
      <c r="AB24" s="26">
        <v>55.319000000000003</v>
      </c>
      <c r="AC24" s="4"/>
      <c r="AD24" s="4"/>
      <c r="AE24" s="4"/>
      <c r="AF24" s="4"/>
    </row>
    <row r="25" spans="1:32">
      <c r="A25" s="9" t="s">
        <v>46</v>
      </c>
      <c r="B25" s="9">
        <v>2004</v>
      </c>
      <c r="C25" s="9"/>
      <c r="D25" s="10">
        <v>40353.627</v>
      </c>
      <c r="E25" s="10">
        <v>42147.222000000002</v>
      </c>
      <c r="F25" s="10">
        <v>82500.849000000002</v>
      </c>
      <c r="G25" s="10"/>
      <c r="H25" s="80">
        <v>3786.4270000000001</v>
      </c>
      <c r="I25" s="80">
        <v>3501.5120000000002</v>
      </c>
      <c r="J25" s="80">
        <v>7287.9799999999987</v>
      </c>
      <c r="K25" s="80">
        <v>6717.1</v>
      </c>
      <c r="L25" s="11"/>
      <c r="M25" s="11"/>
      <c r="N25" s="11"/>
      <c r="O25" s="11"/>
      <c r="P25" s="11"/>
      <c r="Q25" s="11"/>
      <c r="R25" s="11"/>
      <c r="S25" s="11"/>
      <c r="T25" s="11"/>
      <c r="U25" s="11"/>
      <c r="V25" s="11"/>
      <c r="W25" s="11"/>
      <c r="X25" s="11"/>
      <c r="Y25" s="76">
        <v>64.56</v>
      </c>
      <c r="Z25" s="21">
        <v>62.593000000000004</v>
      </c>
      <c r="AA25" s="21">
        <v>127.15300000000001</v>
      </c>
      <c r="AB25" s="26">
        <v>55.331000000000003</v>
      </c>
      <c r="AC25" s="4"/>
      <c r="AD25" s="4"/>
      <c r="AE25" s="4"/>
      <c r="AF25" s="4"/>
    </row>
    <row r="26" spans="1:32">
      <c r="B26" s="9">
        <v>2003</v>
      </c>
      <c r="C26" s="9"/>
      <c r="D26" s="10">
        <v>40356</v>
      </c>
      <c r="E26" s="10">
        <v>42175.6</v>
      </c>
      <c r="F26" s="10">
        <v>82531.671000000002</v>
      </c>
      <c r="G26" s="10"/>
      <c r="H26" s="10">
        <v>3840.0680000000002</v>
      </c>
      <c r="I26" s="10">
        <v>3501.752</v>
      </c>
      <c r="J26" s="10">
        <v>7341.82</v>
      </c>
      <c r="K26" s="10">
        <v>7334.8</v>
      </c>
      <c r="L26" s="11"/>
      <c r="M26" s="11"/>
      <c r="N26" s="11"/>
      <c r="O26" s="11"/>
      <c r="P26" s="11"/>
      <c r="Q26" s="11"/>
      <c r="R26" s="11"/>
      <c r="S26" s="11"/>
      <c r="T26" s="11"/>
      <c r="U26" s="11"/>
      <c r="V26" s="11"/>
      <c r="W26" s="11"/>
      <c r="X26" s="11"/>
      <c r="Y26" s="76">
        <v>73.099000000000004</v>
      </c>
      <c r="Z26" s="21">
        <v>67.632000000000005</v>
      </c>
      <c r="AA26" s="21">
        <v>140.73099999999999</v>
      </c>
      <c r="AB26" s="26">
        <v>57.284999999999997</v>
      </c>
      <c r="AC26" s="4"/>
      <c r="AD26" s="4"/>
      <c r="AE26" s="4"/>
      <c r="AF26" s="4"/>
    </row>
    <row r="27" spans="1:32">
      <c r="A27" s="9"/>
      <c r="B27" s="9">
        <v>2002</v>
      </c>
      <c r="C27" s="9"/>
      <c r="D27" s="10">
        <v>40344.9</v>
      </c>
      <c r="E27" s="10">
        <v>42191.8</v>
      </c>
      <c r="F27" s="10">
        <v>82536.699999999983</v>
      </c>
      <c r="G27" s="10"/>
      <c r="H27" s="10">
        <v>3871.087</v>
      </c>
      <c r="I27" s="10">
        <v>3476.864</v>
      </c>
      <c r="J27" s="10">
        <v>7347.951</v>
      </c>
      <c r="K27" s="10">
        <v>7335.5919999999987</v>
      </c>
      <c r="L27" s="11"/>
      <c r="M27" s="11"/>
      <c r="N27" s="11"/>
      <c r="O27" s="11"/>
      <c r="P27" s="11"/>
      <c r="Q27" s="11"/>
      <c r="R27" s="11"/>
      <c r="S27" s="11"/>
      <c r="T27" s="11"/>
      <c r="U27" s="11"/>
      <c r="V27" s="11"/>
      <c r="W27" s="11"/>
      <c r="X27" s="11"/>
      <c r="Y27" s="76">
        <v>79.721000000000004</v>
      </c>
      <c r="Z27" s="21">
        <v>74.825999999999979</v>
      </c>
      <c r="AA27" s="21">
        <v>154.547</v>
      </c>
      <c r="AB27" s="26">
        <v>64.117000000000004</v>
      </c>
      <c r="AC27" s="4"/>
      <c r="AD27" s="4"/>
      <c r="AE27" s="4"/>
      <c r="AF27" s="4"/>
    </row>
    <row r="28" spans="1:32">
      <c r="A28" s="9"/>
      <c r="B28" s="9">
        <v>2001</v>
      </c>
      <c r="C28" s="9"/>
      <c r="D28" s="10">
        <v>40274.699999999997</v>
      </c>
      <c r="E28" s="10">
        <v>42165.599999999999</v>
      </c>
      <c r="F28" s="10">
        <v>82440.3</v>
      </c>
      <c r="G28" s="10"/>
      <c r="H28" s="10">
        <v>3881.0340000000001</v>
      </c>
      <c r="I28" s="10">
        <v>3437.2289999999998</v>
      </c>
      <c r="J28" s="10">
        <v>7318.2629999999999</v>
      </c>
      <c r="K28" s="10">
        <v>7318.6279999999997</v>
      </c>
      <c r="L28" s="11"/>
      <c r="M28" s="11"/>
      <c r="N28" s="11"/>
      <c r="O28" s="11"/>
      <c r="P28" s="11"/>
      <c r="Q28" s="11"/>
      <c r="R28" s="11"/>
      <c r="S28" s="11"/>
      <c r="T28" s="11"/>
      <c r="U28" s="11"/>
      <c r="V28" s="11"/>
      <c r="W28" s="11"/>
      <c r="X28" s="11"/>
      <c r="Y28" s="76">
        <v>92.578999999999994</v>
      </c>
      <c r="Z28" s="21">
        <v>85.519000000000005</v>
      </c>
      <c r="AA28" s="21">
        <v>178.09800000000001</v>
      </c>
      <c r="AB28" s="26">
        <v>85.995000000000005</v>
      </c>
      <c r="AC28" s="4"/>
      <c r="AD28" s="4"/>
      <c r="AE28" s="4"/>
      <c r="AF28" s="4"/>
    </row>
    <row r="29" spans="1:32">
      <c r="A29" s="9"/>
      <c r="B29" s="9">
        <v>2000</v>
      </c>
      <c r="C29" s="9"/>
      <c r="D29" s="10">
        <v>40156.5</v>
      </c>
      <c r="E29" s="10">
        <v>42103</v>
      </c>
      <c r="F29" s="10">
        <v>82259.5</v>
      </c>
      <c r="G29" s="10"/>
      <c r="H29" s="10">
        <v>3874.1849999999999</v>
      </c>
      <c r="I29" s="10">
        <v>3393.3829999999998</v>
      </c>
      <c r="J29" s="10">
        <v>7267.5680000000002</v>
      </c>
      <c r="K29" s="10">
        <v>7296.8</v>
      </c>
      <c r="L29" s="11"/>
      <c r="M29" s="11"/>
      <c r="N29" s="11"/>
      <c r="O29" s="11"/>
      <c r="P29" s="11"/>
      <c r="Q29" s="11"/>
      <c r="R29" s="11"/>
      <c r="S29" s="11"/>
      <c r="T29" s="11"/>
      <c r="U29" s="11"/>
      <c r="V29" s="11"/>
      <c r="W29" s="11"/>
      <c r="X29" s="11"/>
      <c r="Y29" s="77">
        <v>97.626999999999995</v>
      </c>
      <c r="Z29" s="22">
        <v>89.045000000000002</v>
      </c>
      <c r="AA29" s="22">
        <v>186.672</v>
      </c>
      <c r="AB29" s="26">
        <v>83.85599999999998</v>
      </c>
      <c r="AC29" s="4"/>
      <c r="AD29" s="4"/>
      <c r="AE29" s="4"/>
      <c r="AF29" s="4"/>
    </row>
    <row r="30" spans="1:32">
      <c r="A30" s="9" t="s">
        <v>47</v>
      </c>
      <c r="B30" s="9">
        <v>1999</v>
      </c>
      <c r="C30" s="9"/>
      <c r="D30" s="10">
        <v>40090.775999999998</v>
      </c>
      <c r="E30" s="10">
        <v>42072.699000000001</v>
      </c>
      <c r="F30" s="10">
        <v>82163.475000000006</v>
      </c>
      <c r="G30" s="10"/>
      <c r="H30" s="10">
        <v>3938.085</v>
      </c>
      <c r="I30" s="10">
        <v>3398.0259999999998</v>
      </c>
      <c r="J30" s="10">
        <v>7336.1109999999999</v>
      </c>
      <c r="K30" s="10">
        <v>7343.6</v>
      </c>
      <c r="L30" s="11"/>
      <c r="M30" s="11"/>
      <c r="N30" s="11"/>
      <c r="O30" s="11"/>
      <c r="P30" s="11"/>
      <c r="Q30" s="11"/>
      <c r="R30" s="11"/>
      <c r="S30" s="11"/>
      <c r="T30" s="11"/>
      <c r="U30" s="11"/>
      <c r="V30" s="11"/>
      <c r="W30" s="11"/>
      <c r="X30" s="11"/>
      <c r="Y30" s="78">
        <v>120.5</v>
      </c>
      <c r="Z30" s="23">
        <v>127.06</v>
      </c>
      <c r="AA30" s="78">
        <v>248.20599999999999</v>
      </c>
      <c r="AC30" s="4"/>
      <c r="AD30" s="4"/>
      <c r="AE30" s="4"/>
      <c r="AF30" s="4"/>
    </row>
    <row r="31" spans="1:32">
      <c r="A31" s="9"/>
      <c r="B31" s="9">
        <v>1998</v>
      </c>
      <c r="C31" s="9"/>
      <c r="D31" s="10">
        <v>40004.142</v>
      </c>
      <c r="E31" s="10">
        <v>42032.868999999999</v>
      </c>
      <c r="F31" s="10">
        <v>82037.010999999999</v>
      </c>
      <c r="G31" s="10"/>
      <c r="H31" s="10">
        <v>3945.2020000000002</v>
      </c>
      <c r="I31" s="10">
        <v>3363.2750000000001</v>
      </c>
      <c r="J31" s="10">
        <v>7308.4769999999999</v>
      </c>
      <c r="K31" s="10">
        <v>7319.6</v>
      </c>
      <c r="L31" s="11"/>
      <c r="M31" s="11"/>
      <c r="N31" s="11"/>
      <c r="O31" s="11"/>
      <c r="P31" s="11"/>
      <c r="Q31" s="11"/>
      <c r="R31" s="11"/>
      <c r="S31" s="11"/>
      <c r="T31" s="11"/>
      <c r="U31" s="11"/>
      <c r="V31" s="11"/>
      <c r="W31" s="11"/>
      <c r="X31" s="11"/>
      <c r="Y31" s="15"/>
      <c r="Z31" s="16"/>
      <c r="AA31" s="21">
        <v>291.33100000000002</v>
      </c>
    </row>
    <row r="32" spans="1:32">
      <c r="A32" s="9"/>
      <c r="B32" s="9">
        <v>1997</v>
      </c>
      <c r="C32" s="9"/>
      <c r="D32" s="10">
        <v>39992.311000000002</v>
      </c>
      <c r="E32" s="10">
        <v>42065.067999999999</v>
      </c>
      <c r="F32" s="10">
        <v>82057.379000000001</v>
      </c>
      <c r="G32" s="10"/>
      <c r="H32" s="10">
        <v>4022.4850000000001</v>
      </c>
      <c r="I32" s="10">
        <v>3396.5160000000001</v>
      </c>
      <c r="J32" s="10">
        <v>7419.0010000000002</v>
      </c>
      <c r="K32" s="10">
        <v>7365.8</v>
      </c>
      <c r="L32" s="11"/>
      <c r="M32" s="11"/>
      <c r="N32" s="11"/>
      <c r="O32" s="11"/>
      <c r="P32" s="11"/>
      <c r="Q32" s="11"/>
      <c r="R32" s="11"/>
      <c r="S32" s="11"/>
      <c r="T32" s="11"/>
      <c r="U32" s="11"/>
      <c r="V32" s="11"/>
      <c r="W32" s="11"/>
      <c r="X32" s="11"/>
      <c r="Y32" s="15"/>
      <c r="Z32" s="16"/>
      <c r="AA32" s="21">
        <v>278.66199999999998</v>
      </c>
    </row>
    <row r="33" spans="1:27">
      <c r="A33" s="9"/>
      <c r="B33" s="9">
        <v>1996</v>
      </c>
      <c r="C33" s="9"/>
      <c r="D33" s="10">
        <v>39954.834999999999</v>
      </c>
      <c r="E33" s="10">
        <v>42057.326999999997</v>
      </c>
      <c r="F33" s="10">
        <v>82012.161999999982</v>
      </c>
      <c r="G33" s="10"/>
      <c r="H33" s="10">
        <v>4088.1610000000001</v>
      </c>
      <c r="I33" s="10">
        <v>3403.489</v>
      </c>
      <c r="J33" s="10">
        <v>7491.6499999999987</v>
      </c>
      <c r="K33" s="10">
        <v>7314</v>
      </c>
      <c r="L33" s="11"/>
      <c r="M33" s="11"/>
      <c r="N33" s="11"/>
      <c r="O33" s="11"/>
      <c r="P33" s="11"/>
      <c r="Q33" s="11"/>
      <c r="R33" s="11"/>
      <c r="S33" s="11"/>
      <c r="T33" s="11"/>
      <c r="U33" s="11"/>
      <c r="V33" s="11"/>
      <c r="W33" s="11"/>
      <c r="X33" s="11"/>
      <c r="Y33" s="15"/>
      <c r="Z33" s="16"/>
      <c r="AA33" s="21">
        <v>302.83</v>
      </c>
    </row>
    <row r="34" spans="1:27">
      <c r="A34" s="9"/>
      <c r="B34" s="9">
        <v>1995</v>
      </c>
      <c r="C34" s="9"/>
      <c r="D34" s="10">
        <v>39824.822999999997</v>
      </c>
      <c r="E34" s="10">
        <v>41992.675999999999</v>
      </c>
      <c r="F34" s="10">
        <v>81817.498999999982</v>
      </c>
      <c r="G34" s="10"/>
      <c r="H34" s="10">
        <v>4026.89</v>
      </c>
      <c r="I34" s="10">
        <v>3315.8890000000001</v>
      </c>
      <c r="J34" s="10">
        <v>7342.7790000000005</v>
      </c>
      <c r="K34" s="10">
        <v>7173.9</v>
      </c>
      <c r="L34" s="11"/>
      <c r="M34" s="11"/>
      <c r="N34" s="11"/>
      <c r="O34" s="11"/>
      <c r="P34" s="11"/>
      <c r="Q34" s="11"/>
      <c r="R34" s="11"/>
      <c r="S34" s="11"/>
      <c r="T34" s="11"/>
      <c r="U34" s="11"/>
      <c r="V34" s="11"/>
      <c r="W34" s="11"/>
      <c r="X34" s="11"/>
      <c r="Y34" s="15"/>
      <c r="Z34" s="16"/>
      <c r="AA34" s="21">
        <v>313.60599999999999</v>
      </c>
    </row>
    <row r="35" spans="1:27">
      <c r="A35" s="9"/>
      <c r="B35" s="9">
        <v>1994</v>
      </c>
      <c r="C35" s="9"/>
      <c r="D35" s="10">
        <v>39644.964999999997</v>
      </c>
      <c r="E35" s="10">
        <v>41893.637999999999</v>
      </c>
      <c r="F35" s="10">
        <v>81538.603000000003</v>
      </c>
      <c r="G35" s="10"/>
      <c r="H35" s="10">
        <v>3915.5129999999999</v>
      </c>
      <c r="I35" s="10">
        <v>3202.2269999999999</v>
      </c>
      <c r="J35" s="10">
        <v>7117.74</v>
      </c>
      <c r="K35" s="10">
        <v>6990.5</v>
      </c>
      <c r="L35" s="11"/>
      <c r="M35" s="11"/>
      <c r="N35" s="11"/>
      <c r="O35" s="11"/>
      <c r="P35" s="11"/>
      <c r="Q35" s="11"/>
      <c r="R35" s="11"/>
      <c r="S35" s="11"/>
      <c r="T35" s="11"/>
      <c r="U35" s="11"/>
      <c r="V35" s="11"/>
      <c r="W35" s="11"/>
      <c r="X35" s="11"/>
      <c r="Y35" s="15"/>
      <c r="Z35" s="16"/>
      <c r="AA35" s="21">
        <v>259.17</v>
      </c>
    </row>
    <row r="36" spans="1:27">
      <c r="A36" s="9"/>
      <c r="B36" s="9">
        <v>1993</v>
      </c>
      <c r="C36" s="9"/>
      <c r="D36" s="10">
        <v>39518.483999999997</v>
      </c>
      <c r="E36" s="10">
        <v>41819.608999999997</v>
      </c>
      <c r="F36" s="10">
        <v>81338.092999999979</v>
      </c>
      <c r="G36" s="10"/>
      <c r="H36" s="10">
        <v>3866.0810000000001</v>
      </c>
      <c r="I36" s="10">
        <v>3111.395</v>
      </c>
      <c r="J36" s="10">
        <v>6977.4759999999997</v>
      </c>
      <c r="K36" s="10">
        <v>6878.1</v>
      </c>
      <c r="L36" s="11"/>
      <c r="M36" s="11"/>
      <c r="N36" s="11"/>
      <c r="O36" s="11"/>
      <c r="P36" s="11"/>
      <c r="Q36" s="11"/>
      <c r="R36" s="11"/>
      <c r="S36" s="11"/>
      <c r="T36" s="11"/>
      <c r="U36" s="11"/>
      <c r="V36" s="11"/>
      <c r="W36" s="11"/>
      <c r="X36" s="11"/>
      <c r="Y36" s="15"/>
      <c r="Z36" s="16"/>
      <c r="AA36" s="21">
        <v>199.44300000000001</v>
      </c>
    </row>
    <row r="37" spans="1:27">
      <c r="A37" s="9"/>
      <c r="B37" s="9">
        <v>1992</v>
      </c>
      <c r="C37" s="9"/>
      <c r="D37" s="10">
        <v>39300.080999999998</v>
      </c>
      <c r="E37" s="10">
        <v>41674.550999999999</v>
      </c>
      <c r="F37" s="10">
        <v>80974.631999999983</v>
      </c>
      <c r="G37" s="10"/>
      <c r="H37" s="10">
        <v>3720.6019999999999</v>
      </c>
      <c r="I37" s="10">
        <v>2948.9659999999999</v>
      </c>
      <c r="J37" s="10">
        <v>6669.5680000000002</v>
      </c>
      <c r="K37" s="10">
        <v>6495.8</v>
      </c>
      <c r="L37" s="11"/>
      <c r="M37" s="11"/>
      <c r="N37" s="11"/>
      <c r="O37" s="11"/>
      <c r="P37" s="11"/>
      <c r="Q37" s="11"/>
      <c r="R37" s="11"/>
      <c r="S37" s="11"/>
      <c r="T37" s="11"/>
      <c r="U37" s="11"/>
      <c r="V37" s="11"/>
      <c r="W37" s="11"/>
      <c r="X37" s="11"/>
      <c r="Y37" s="15"/>
      <c r="Z37" s="16"/>
      <c r="AA37" s="21">
        <v>179.904</v>
      </c>
    </row>
    <row r="38" spans="1:27">
      <c r="A38" s="9"/>
      <c r="B38" s="9">
        <v>1991</v>
      </c>
      <c r="C38" s="9"/>
      <c r="D38" s="10">
        <v>38839.103000000003</v>
      </c>
      <c r="E38" s="10">
        <v>41435.461000000003</v>
      </c>
      <c r="F38" s="10">
        <v>80274.563999999998</v>
      </c>
      <c r="G38" s="10"/>
      <c r="H38" s="10">
        <v>3354.7359999999999</v>
      </c>
      <c r="I38" s="10">
        <v>2711.9940000000001</v>
      </c>
      <c r="J38" s="10">
        <v>6066.73</v>
      </c>
      <c r="K38" s="10">
        <v>5882.3</v>
      </c>
      <c r="L38" s="11"/>
      <c r="M38" s="11"/>
      <c r="N38" s="11"/>
      <c r="O38" s="11"/>
      <c r="P38" s="11"/>
      <c r="Q38" s="11"/>
      <c r="R38" s="11"/>
      <c r="S38" s="11"/>
      <c r="T38" s="11"/>
      <c r="U38" s="11"/>
      <c r="V38" s="11"/>
      <c r="W38" s="11"/>
      <c r="X38" s="11"/>
      <c r="Y38" s="15"/>
      <c r="Z38" s="16"/>
      <c r="AA38" s="21">
        <v>141.63</v>
      </c>
    </row>
    <row r="39" spans="1:27">
      <c r="A39" s="9"/>
      <c r="B39" s="9">
        <v>1990</v>
      </c>
      <c r="C39" s="9"/>
      <c r="D39" s="10">
        <v>38499.976999999999</v>
      </c>
      <c r="E39" s="10">
        <v>41253.25</v>
      </c>
      <c r="F39" s="10">
        <v>79753.226999999999</v>
      </c>
      <c r="G39" s="10"/>
      <c r="H39" s="10">
        <v>3080.6469999999999</v>
      </c>
      <c r="I39" s="10">
        <v>2501.71</v>
      </c>
      <c r="J39" s="10">
        <v>5582.357</v>
      </c>
      <c r="K39" s="10">
        <v>5342.5</v>
      </c>
      <c r="L39" s="11"/>
      <c r="M39" s="11"/>
      <c r="N39" s="11"/>
      <c r="O39" s="11"/>
      <c r="P39" s="11"/>
      <c r="Q39" s="11"/>
      <c r="R39" s="11"/>
      <c r="S39" s="11"/>
      <c r="T39" s="11"/>
      <c r="U39" s="11"/>
      <c r="V39" s="11"/>
      <c r="W39" s="11"/>
      <c r="X39" s="11"/>
      <c r="Y39" s="15"/>
      <c r="Z39" s="16"/>
      <c r="AA39" s="21">
        <v>101.377</v>
      </c>
    </row>
    <row r="40" spans="1:27">
      <c r="A40" s="9" t="s">
        <v>10</v>
      </c>
      <c r="B40" s="9"/>
      <c r="C40" s="9"/>
      <c r="D40" s="10"/>
      <c r="E40" s="10"/>
      <c r="F40" s="10"/>
      <c r="G40" s="10"/>
      <c r="H40" s="10"/>
      <c r="I40" s="10"/>
      <c r="J40" s="10"/>
      <c r="K40" s="10"/>
      <c r="L40" s="11"/>
      <c r="M40" s="11"/>
      <c r="N40" s="11"/>
      <c r="O40" s="11"/>
      <c r="P40" s="11"/>
      <c r="Q40" s="11"/>
      <c r="R40" s="11"/>
      <c r="S40" s="11"/>
      <c r="T40" s="11"/>
      <c r="U40" s="11"/>
      <c r="V40" s="11"/>
      <c r="W40" s="11"/>
      <c r="X40" s="11"/>
      <c r="Y40" s="15"/>
      <c r="Z40" s="16"/>
      <c r="AA40" s="21"/>
    </row>
    <row r="41" spans="1:27">
      <c r="A41" s="8"/>
      <c r="B41" s="9">
        <v>1989</v>
      </c>
      <c r="C41" s="9"/>
      <c r="D41" s="10">
        <v>30236.437999999998</v>
      </c>
      <c r="E41" s="10">
        <v>32442.597000000002</v>
      </c>
      <c r="F41" s="10">
        <v>62679.035000000003</v>
      </c>
      <c r="G41" s="10"/>
      <c r="H41" s="10">
        <v>2741.058</v>
      </c>
      <c r="I41" s="10">
        <v>2266.1030000000001</v>
      </c>
      <c r="J41" s="10">
        <v>5007.1610000000001</v>
      </c>
      <c r="K41" s="10">
        <v>4845.8999999999996</v>
      </c>
      <c r="L41" s="11"/>
      <c r="M41" s="11"/>
      <c r="N41" s="11"/>
      <c r="O41" s="11"/>
      <c r="P41" s="11"/>
      <c r="Q41" s="11"/>
      <c r="R41" s="11"/>
      <c r="S41" s="11"/>
      <c r="T41" s="11"/>
      <c r="U41" s="11"/>
      <c r="V41" s="11"/>
      <c r="W41" s="11"/>
      <c r="X41" s="11"/>
      <c r="Y41" s="15"/>
      <c r="Z41" s="16"/>
      <c r="AA41" s="21">
        <v>68.525999999999996</v>
      </c>
    </row>
    <row r="42" spans="1:27">
      <c r="A42" s="9"/>
      <c r="B42" s="9">
        <v>1988</v>
      </c>
      <c r="C42" s="9"/>
      <c r="D42" s="10">
        <v>29693.115000000002</v>
      </c>
      <c r="E42" s="10">
        <v>32021.988000000001</v>
      </c>
      <c r="F42" s="10">
        <v>61715.103000000003</v>
      </c>
      <c r="G42" s="10"/>
      <c r="H42" s="10">
        <v>2537.2460000000001</v>
      </c>
      <c r="I42" s="10">
        <v>2086.2820000000002</v>
      </c>
      <c r="J42" s="10">
        <v>4623.5280000000002</v>
      </c>
      <c r="K42" s="10">
        <v>4489.1000000000004</v>
      </c>
      <c r="L42" s="11"/>
      <c r="M42" s="11"/>
      <c r="N42" s="11"/>
      <c r="O42" s="11"/>
      <c r="P42" s="11"/>
      <c r="Q42" s="11"/>
      <c r="R42" s="11"/>
      <c r="S42" s="11"/>
      <c r="T42" s="11"/>
      <c r="U42" s="11"/>
      <c r="V42" s="11"/>
      <c r="W42" s="11"/>
      <c r="X42" s="11"/>
      <c r="Y42" s="15"/>
      <c r="Z42" s="16"/>
      <c r="AA42" s="21">
        <v>46.783000000000001</v>
      </c>
    </row>
    <row r="43" spans="1:27">
      <c r="A43" s="9"/>
      <c r="B43" s="9">
        <v>1987</v>
      </c>
      <c r="C43" s="9"/>
      <c r="D43" s="10">
        <v>29419.39</v>
      </c>
      <c r="E43" s="10">
        <v>31818.688999999998</v>
      </c>
      <c r="F43" s="10">
        <v>61238.078999999998</v>
      </c>
      <c r="G43" s="10"/>
      <c r="H43" s="10">
        <v>2366.1289999999999</v>
      </c>
      <c r="I43" s="10">
        <v>1920.3430000000001</v>
      </c>
      <c r="J43" s="10">
        <v>4286.4719999999998</v>
      </c>
      <c r="K43" s="10">
        <v>4630.2</v>
      </c>
      <c r="L43" s="11"/>
      <c r="M43" s="11"/>
      <c r="N43" s="11"/>
      <c r="O43" s="11"/>
      <c r="P43" s="11"/>
      <c r="Q43" s="11"/>
      <c r="R43" s="11"/>
      <c r="S43" s="11"/>
      <c r="T43" s="11"/>
      <c r="U43" s="11"/>
      <c r="V43" s="11"/>
      <c r="W43" s="11"/>
      <c r="X43" s="11"/>
      <c r="Y43" s="15"/>
      <c r="Z43" s="16"/>
      <c r="AA43" s="21">
        <v>37.81</v>
      </c>
    </row>
    <row r="44" spans="1:27">
      <c r="A44" s="9"/>
      <c r="B44" s="9">
        <v>1986</v>
      </c>
      <c r="C44" s="9"/>
      <c r="D44" s="10">
        <v>29285.381000000001</v>
      </c>
      <c r="E44" s="10">
        <v>31855.08</v>
      </c>
      <c r="F44" s="10">
        <v>61140.461000000003</v>
      </c>
      <c r="G44" s="10"/>
      <c r="H44" s="10">
        <v>2537.866</v>
      </c>
      <c r="I44" s="10">
        <v>2124.0140000000001</v>
      </c>
      <c r="J44" s="10">
        <v>4661.88</v>
      </c>
      <c r="K44" s="10">
        <v>4512.7</v>
      </c>
      <c r="L44" s="11"/>
      <c r="M44" s="11"/>
      <c r="N44" s="11"/>
      <c r="O44" s="11"/>
      <c r="P44" s="11"/>
      <c r="Q44" s="11"/>
      <c r="R44" s="11"/>
      <c r="S44" s="11"/>
      <c r="T44" s="11"/>
      <c r="U44" s="11"/>
      <c r="V44" s="11"/>
      <c r="W44" s="11"/>
      <c r="X44" s="11"/>
      <c r="Y44" s="15"/>
      <c r="Z44" s="16"/>
      <c r="AA44" s="21">
        <v>36.646000000000001</v>
      </c>
    </row>
    <row r="45" spans="1:27">
      <c r="A45" s="9"/>
      <c r="B45" s="9">
        <v>1985</v>
      </c>
      <c r="C45" s="9"/>
      <c r="D45" s="10">
        <v>29190.016</v>
      </c>
      <c r="E45" s="10">
        <v>31830.457999999999</v>
      </c>
      <c r="F45" s="10">
        <v>61020.474000000002</v>
      </c>
      <c r="G45" s="10"/>
      <c r="H45" s="10">
        <v>2442.8150000000001</v>
      </c>
      <c r="I45" s="10">
        <v>2038.8030000000001</v>
      </c>
      <c r="J45" s="10">
        <v>4481.6180000000004</v>
      </c>
      <c r="K45" s="10">
        <v>4378.8999999999996</v>
      </c>
      <c r="L45" s="11"/>
      <c r="M45" s="11"/>
      <c r="N45" s="11"/>
      <c r="O45" s="11"/>
      <c r="P45" s="11"/>
      <c r="Q45" s="11"/>
      <c r="R45" s="11"/>
      <c r="S45" s="11"/>
      <c r="T45" s="11"/>
      <c r="U45" s="11"/>
      <c r="V45" s="11"/>
      <c r="W45" s="11"/>
      <c r="X45" s="11"/>
      <c r="Y45" s="15"/>
      <c r="Z45" s="16"/>
      <c r="AA45" s="21">
        <v>34.912999999999997</v>
      </c>
    </row>
    <row r="46" spans="1:27">
      <c r="A46" s="9"/>
      <c r="B46" s="9">
        <v>1984</v>
      </c>
      <c r="C46" s="9"/>
      <c r="D46" s="10">
        <v>29179.721000000001</v>
      </c>
      <c r="E46" s="10">
        <v>31869.535</v>
      </c>
      <c r="F46" s="10">
        <v>61049.256000000001</v>
      </c>
      <c r="G46" s="10"/>
      <c r="H46" s="10">
        <v>2406.1950000000002</v>
      </c>
      <c r="I46" s="10">
        <v>1999.268</v>
      </c>
      <c r="J46" s="10">
        <v>4405.4629999999997</v>
      </c>
      <c r="K46" s="10">
        <v>4363.6000000000004</v>
      </c>
      <c r="L46" s="11"/>
      <c r="M46" s="11"/>
      <c r="N46" s="11"/>
      <c r="O46" s="11"/>
      <c r="P46" s="11"/>
      <c r="Q46" s="11"/>
      <c r="R46" s="11"/>
      <c r="S46" s="11"/>
      <c r="T46" s="11"/>
      <c r="U46" s="11"/>
      <c r="V46" s="11"/>
      <c r="W46" s="11"/>
      <c r="X46" s="11"/>
      <c r="Y46" s="15"/>
      <c r="Z46" s="16"/>
      <c r="AA46" s="21">
        <v>38.045999999999999</v>
      </c>
    </row>
    <row r="47" spans="1:27">
      <c r="A47" s="9"/>
      <c r="B47" s="9">
        <v>1983</v>
      </c>
      <c r="C47" s="9"/>
      <c r="D47" s="10">
        <v>29305.788</v>
      </c>
      <c r="E47" s="10">
        <v>32000.881000000001</v>
      </c>
      <c r="F47" s="10">
        <v>61306.669000000002</v>
      </c>
      <c r="G47" s="10"/>
      <c r="H47" s="10">
        <v>2513.9949999999999</v>
      </c>
      <c r="I47" s="10">
        <v>2060.1610000000001</v>
      </c>
      <c r="J47" s="10">
        <v>4574.1559999999999</v>
      </c>
      <c r="K47" s="10">
        <v>4534.8999999999996</v>
      </c>
      <c r="L47" s="11"/>
      <c r="M47" s="11"/>
      <c r="N47" s="11"/>
      <c r="O47" s="11"/>
      <c r="P47" s="11"/>
      <c r="Q47" s="11"/>
      <c r="R47" s="11"/>
      <c r="S47" s="11"/>
      <c r="T47" s="11"/>
      <c r="U47" s="11"/>
      <c r="V47" s="11"/>
      <c r="W47" s="11"/>
      <c r="X47" s="11"/>
      <c r="Y47" s="15"/>
      <c r="Z47" s="16"/>
      <c r="AA47" s="21">
        <v>39.484999999999999</v>
      </c>
    </row>
    <row r="48" spans="1:27">
      <c r="A48" s="9"/>
      <c r="B48" s="9">
        <v>1982</v>
      </c>
      <c r="C48" s="9"/>
      <c r="D48" s="10">
        <v>29427.855</v>
      </c>
      <c r="E48" s="10">
        <v>32118.245999999999</v>
      </c>
      <c r="F48" s="10">
        <v>61546.101000000002</v>
      </c>
      <c r="G48" s="10"/>
      <c r="H48" s="10">
        <v>2589.2359999999999</v>
      </c>
      <c r="I48" s="10">
        <v>2082.6019999999999</v>
      </c>
      <c r="J48" s="10">
        <v>4671.8379999999997</v>
      </c>
      <c r="K48" s="10">
        <v>4666.8999999999996</v>
      </c>
      <c r="L48" s="11"/>
      <c r="M48" s="11"/>
      <c r="N48" s="11"/>
      <c r="O48" s="11"/>
      <c r="P48" s="11"/>
      <c r="Q48" s="11"/>
      <c r="R48" s="11"/>
      <c r="S48" s="11"/>
      <c r="T48" s="11"/>
      <c r="U48" s="11"/>
      <c r="V48" s="11"/>
      <c r="W48" s="11"/>
      <c r="X48" s="11"/>
      <c r="Y48" s="15"/>
      <c r="Z48" s="16"/>
      <c r="AA48" s="21">
        <v>39.28</v>
      </c>
    </row>
    <row r="49" spans="1:28">
      <c r="A49" s="9"/>
      <c r="B49" s="9">
        <v>1981</v>
      </c>
      <c r="C49" s="9"/>
      <c r="D49" s="10">
        <v>29522.856</v>
      </c>
      <c r="E49" s="10">
        <v>32189.832999999999</v>
      </c>
      <c r="F49" s="10">
        <v>61712.688999999998</v>
      </c>
      <c r="G49" s="10"/>
      <c r="H49" s="10">
        <v>2647.9229999999998</v>
      </c>
      <c r="I49" s="10">
        <v>2073.1970000000001</v>
      </c>
      <c r="J49" s="10">
        <v>4721.12</v>
      </c>
      <c r="K49" s="10">
        <v>4629.7</v>
      </c>
      <c r="L49" s="11"/>
      <c r="M49" s="11"/>
      <c r="N49" s="11"/>
      <c r="O49" s="11"/>
      <c r="P49" s="11"/>
      <c r="Q49" s="11"/>
      <c r="R49" s="11"/>
      <c r="S49" s="11"/>
      <c r="T49" s="11"/>
      <c r="U49" s="11"/>
      <c r="V49" s="11"/>
      <c r="W49" s="11"/>
      <c r="X49" s="11"/>
      <c r="Y49" s="15"/>
      <c r="Z49" s="16"/>
      <c r="AA49" s="21">
        <v>35.878</v>
      </c>
    </row>
    <row r="50" spans="1:28">
      <c r="A50" s="9"/>
      <c r="B50" s="9">
        <v>1980</v>
      </c>
      <c r="C50" s="9"/>
      <c r="D50" s="10">
        <v>29481.032999999999</v>
      </c>
      <c r="E50" s="10">
        <v>32176.912</v>
      </c>
      <c r="F50" s="10">
        <v>61657.945</v>
      </c>
      <c r="G50" s="10"/>
      <c r="H50" s="10">
        <v>2576.1509999999998</v>
      </c>
      <c r="I50" s="10">
        <v>1990.0160000000001</v>
      </c>
      <c r="J50" s="10">
        <v>4566.1670000000004</v>
      </c>
      <c r="K50" s="10">
        <v>4453.3</v>
      </c>
      <c r="L50" s="11"/>
      <c r="M50" s="11"/>
      <c r="N50" s="11"/>
      <c r="O50" s="11"/>
      <c r="P50" s="11"/>
      <c r="Q50" s="11"/>
      <c r="R50" s="11"/>
      <c r="S50" s="11"/>
      <c r="T50" s="11"/>
      <c r="U50" s="11"/>
      <c r="V50" s="11"/>
      <c r="W50" s="11"/>
      <c r="X50" s="11"/>
      <c r="Y50" s="18"/>
      <c r="Z50" s="8"/>
      <c r="AA50" s="8"/>
    </row>
    <row r="51" spans="1:28">
      <c r="A51" s="2"/>
      <c r="B51" s="2"/>
      <c r="C51" s="2"/>
      <c r="D51" s="2"/>
      <c r="E51" s="2"/>
      <c r="F51" s="2"/>
      <c r="G51" s="2"/>
      <c r="H51" s="2"/>
      <c r="I51" s="2"/>
      <c r="J51" s="2"/>
      <c r="K51" s="2"/>
      <c r="L51" s="2"/>
      <c r="M51" s="2"/>
      <c r="N51" s="2"/>
      <c r="O51" s="2"/>
      <c r="P51" s="2"/>
      <c r="Q51" s="2"/>
      <c r="R51" s="2"/>
      <c r="S51" s="2"/>
      <c r="T51" s="2"/>
      <c r="U51" s="2"/>
      <c r="V51" s="2"/>
      <c r="W51" s="2"/>
      <c r="X51" s="2"/>
      <c r="Y51" s="2"/>
    </row>
    <row r="52" spans="1:28">
      <c r="A52" s="2"/>
      <c r="B52" s="2" t="s">
        <v>13</v>
      </c>
      <c r="C52" s="2"/>
      <c r="D52" s="67" t="s">
        <v>48</v>
      </c>
      <c r="E52" s="67"/>
      <c r="F52" s="67"/>
      <c r="G52" s="67"/>
      <c r="H52" s="67"/>
      <c r="I52" s="67"/>
      <c r="J52" s="67"/>
      <c r="K52" s="67"/>
      <c r="L52" s="2"/>
      <c r="M52" s="68" t="s">
        <v>49</v>
      </c>
      <c r="N52" s="68"/>
      <c r="O52" s="68"/>
      <c r="P52" s="68"/>
      <c r="Q52" s="68"/>
      <c r="R52" s="68"/>
      <c r="S52" s="68"/>
      <c r="T52" s="68"/>
      <c r="U52" s="68"/>
      <c r="V52" s="68"/>
      <c r="W52" s="68"/>
      <c r="X52" s="2"/>
      <c r="Y52" s="69" t="s">
        <v>49</v>
      </c>
      <c r="Z52" s="69"/>
      <c r="AA52" s="69"/>
      <c r="AB52" s="70"/>
    </row>
    <row r="53" spans="1:28">
      <c r="A53" s="2"/>
      <c r="B53" s="2"/>
      <c r="C53" s="2"/>
      <c r="D53" s="2"/>
      <c r="E53" s="2"/>
      <c r="F53" s="2"/>
      <c r="G53" s="2"/>
      <c r="H53" s="2"/>
      <c r="I53" s="2"/>
      <c r="J53" s="2"/>
      <c r="K53" s="2"/>
      <c r="L53" s="2"/>
      <c r="M53" s="2"/>
      <c r="N53" s="2"/>
      <c r="O53" s="2"/>
      <c r="P53" s="2"/>
      <c r="Q53" s="2"/>
      <c r="R53" s="2"/>
      <c r="S53" s="2"/>
      <c r="T53" s="2"/>
      <c r="U53" s="2"/>
      <c r="V53" s="2"/>
      <c r="W53" s="2"/>
      <c r="X53" s="2"/>
      <c r="Y53" s="2"/>
    </row>
    <row r="54" spans="1:28">
      <c r="A54" s="9" t="s">
        <v>9</v>
      </c>
      <c r="B54" s="52" t="s">
        <v>50</v>
      </c>
      <c r="C54" s="52"/>
      <c r="D54" s="52"/>
      <c r="E54" s="52"/>
      <c r="F54" s="52"/>
      <c r="G54" s="52"/>
      <c r="H54" s="52"/>
      <c r="I54" s="52"/>
      <c r="J54" s="52"/>
      <c r="K54" s="52"/>
      <c r="L54" s="2"/>
      <c r="M54" s="2"/>
      <c r="N54" s="2"/>
      <c r="O54" s="2"/>
      <c r="P54" s="2"/>
      <c r="Q54" s="2"/>
      <c r="R54" s="2"/>
      <c r="S54" s="2"/>
      <c r="T54" s="2"/>
      <c r="U54" s="2"/>
      <c r="V54" s="2"/>
      <c r="W54" s="2"/>
      <c r="X54" s="2"/>
      <c r="Y54" s="2"/>
    </row>
    <row r="55" spans="1:28">
      <c r="A55" s="9" t="s">
        <v>46</v>
      </c>
      <c r="B55" s="52" t="s">
        <v>51</v>
      </c>
      <c r="C55" s="52"/>
      <c r="D55" s="52"/>
      <c r="E55" s="52"/>
      <c r="F55" s="52"/>
      <c r="G55" s="52"/>
      <c r="H55" s="52"/>
      <c r="I55" s="52"/>
      <c r="J55" s="52"/>
      <c r="K55" s="52"/>
      <c r="L55" s="2"/>
      <c r="M55" s="2"/>
      <c r="N55" s="2"/>
      <c r="O55" s="2"/>
      <c r="P55" s="2"/>
      <c r="Q55" s="2"/>
      <c r="R55" s="2"/>
      <c r="S55" s="2"/>
      <c r="T55" s="2"/>
      <c r="U55" s="2"/>
      <c r="V55" s="2"/>
      <c r="W55" s="2"/>
      <c r="X55" s="2"/>
      <c r="Y55" s="2"/>
    </row>
    <row r="56" spans="1:28">
      <c r="A56" s="9" t="s">
        <v>47</v>
      </c>
      <c r="B56" s="52" t="s">
        <v>52</v>
      </c>
      <c r="C56" s="52"/>
      <c r="D56" s="52"/>
      <c r="E56" s="52"/>
      <c r="F56" s="52"/>
      <c r="G56" s="52"/>
      <c r="H56" s="52"/>
      <c r="I56" s="52"/>
      <c r="J56" s="52"/>
      <c r="K56" s="52"/>
      <c r="L56" s="2"/>
      <c r="M56" s="2"/>
      <c r="N56" s="2"/>
      <c r="O56" s="2"/>
      <c r="P56" s="2"/>
      <c r="Q56" s="2"/>
      <c r="R56" s="2"/>
      <c r="S56" s="2"/>
      <c r="T56" s="2"/>
      <c r="U56" s="2"/>
      <c r="V56" s="2"/>
      <c r="W56" s="2"/>
      <c r="X56" s="2"/>
      <c r="Y56" s="2"/>
    </row>
    <row r="57" spans="1:28">
      <c r="A57" s="9" t="s">
        <v>10</v>
      </c>
      <c r="B57" s="52" t="s">
        <v>53</v>
      </c>
      <c r="C57" s="52"/>
      <c r="D57" s="52"/>
      <c r="E57" s="52"/>
      <c r="F57" s="52"/>
      <c r="G57" s="52"/>
      <c r="H57" s="52"/>
      <c r="I57" s="52"/>
      <c r="J57" s="52"/>
      <c r="K57" s="52"/>
      <c r="L57" s="2"/>
      <c r="M57" s="2"/>
      <c r="N57" s="2"/>
      <c r="O57" s="2"/>
      <c r="P57" s="2"/>
      <c r="Q57" s="2"/>
      <c r="R57" s="2"/>
      <c r="S57" s="2"/>
      <c r="T57" s="2"/>
      <c r="U57" s="2"/>
      <c r="V57" s="2"/>
      <c r="W57" s="2"/>
      <c r="X57" s="2"/>
      <c r="Y57" s="2"/>
    </row>
    <row r="60" spans="1:28" ht="39" customHeight="1">
      <c r="A60" s="71" t="s">
        <v>54</v>
      </c>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3"/>
    </row>
    <row r="61" spans="1:28" ht="34.5" customHeight="1">
      <c r="A61" s="71" t="s">
        <v>55</v>
      </c>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3"/>
    </row>
    <row r="62" spans="1:28">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3"/>
    </row>
  </sheetData>
  <mergeCells count="21">
    <mergeCell ref="B56:K56"/>
    <mergeCell ref="B57:K57"/>
    <mergeCell ref="A60:Z60"/>
    <mergeCell ref="A61:Z61"/>
    <mergeCell ref="A62:Z62"/>
    <mergeCell ref="D52:K52"/>
    <mergeCell ref="M52:W52"/>
    <mergeCell ref="Y52:AB52"/>
    <mergeCell ref="B54:K54"/>
    <mergeCell ref="B55:K55"/>
    <mergeCell ref="M7:O7"/>
    <mergeCell ref="Q7:S7"/>
    <mergeCell ref="U7:W7"/>
    <mergeCell ref="A7:A8"/>
    <mergeCell ref="AB7:AB8"/>
    <mergeCell ref="A1:I1"/>
    <mergeCell ref="M4:AA4"/>
    <mergeCell ref="D6:F6"/>
    <mergeCell ref="H6:K6"/>
    <mergeCell ref="M6:W6"/>
    <mergeCell ref="Y6:AB6"/>
  </mergeCells>
  <hyperlinks>
    <hyperlink ref="D52" r:id="rId1"/>
    <hyperlink ref="E52" r:id="rId2" display="https://www.destatis.de/DE/Publikationen/Thematisch/Bevoelkerung/MigrationIntegration/AuslaendBevoelkerung2010200177004.pdf?__blob=publicationFile"/>
    <hyperlink ref="F52" r:id="rId3" display="https://www.destatis.de/DE/Publikationen/Thematisch/Bevoelkerung/MigrationIntegration/AuslaendBevoelkerung2010200177004.pdf?__blob=publicationFile"/>
    <hyperlink ref="G52" r:id="rId4" display="https://www.destatis.de/DE/Publikationen/Thematisch/Bevoelkerung/MigrationIntegration/AuslaendBevoelkerung2010200177004.pdf?__blob=publicationFile"/>
    <hyperlink ref="H52" r:id="rId5" display="https://www.destatis.de/DE/Publikationen/Thematisch/Bevoelkerung/MigrationIntegration/AuslaendBevoelkerung2010200177004.pdf?__blob=publicationFile"/>
    <hyperlink ref="I52" r:id="rId6" display="https://www.destatis.de/DE/Publikationen/Thematisch/Bevoelkerung/MigrationIntegration/AuslaendBevoelkerung2010200177004.pdf?__blob=publicationFile"/>
    <hyperlink ref="J52" r:id="rId7" display="https://www.destatis.de/DE/Publikationen/Thematisch/Bevoelkerung/MigrationIntegration/AuslaendBevoelkerung2010200177004.pdf?__blob=publicationFile"/>
    <hyperlink ref="K52" r:id="rId8" display="https://www.destatis.de/DE/Publikationen/Thematisch/Bevoelkerung/MigrationIntegration/AuslaendBevoelkerung2010200177004.pdf?__blob=publicationFile"/>
    <hyperlink ref="M52" r:id="rId9"/>
    <hyperlink ref="N52" r:id="rId10" display="https://www.destatis.de/DE/ZahlenFakten/GesellschaftStaat/Bevoelkerung/MigrationIntegration/Migrationshintergrund/Tabellen/TabellenMigrationshintergrundGeschlecht.html"/>
    <hyperlink ref="O52" r:id="rId11" display="https://www.destatis.de/DE/ZahlenFakten/GesellschaftStaat/Bevoelkerung/MigrationIntegration/Migrationshintergrund/Tabellen/TabellenMigrationshintergrundGeschlecht.html"/>
    <hyperlink ref="P52" r:id="rId12" display="https://www.destatis.de/DE/ZahlenFakten/GesellschaftStaat/Bevoelkerung/MigrationIntegration/Migrationshintergrund/Tabellen/TabellenMigrationshintergrundGeschlecht.html"/>
    <hyperlink ref="Q52" r:id="rId13" display="https://www.destatis.de/DE/ZahlenFakten/GesellschaftStaat/Bevoelkerung/MigrationIntegration/Migrationshintergrund/Tabellen/TabellenMigrationshintergrundGeschlecht.html"/>
    <hyperlink ref="R52" r:id="rId14" display="https://www.destatis.de/DE/ZahlenFakten/GesellschaftStaat/Bevoelkerung/MigrationIntegration/Migrationshintergrund/Tabellen/TabellenMigrationshintergrundGeschlecht.html"/>
    <hyperlink ref="S52" r:id="rId15" display="https://www.destatis.de/DE/ZahlenFakten/GesellschaftStaat/Bevoelkerung/MigrationIntegration/Migrationshintergrund/Tabellen/TabellenMigrationshintergrundGeschlecht.html"/>
    <hyperlink ref="T52" r:id="rId16" display="https://www.destatis.de/DE/ZahlenFakten/GesellschaftStaat/Bevoelkerung/MigrationIntegration/Migrationshintergrund/Tabellen/TabellenMigrationshintergrundGeschlecht.html"/>
    <hyperlink ref="U52" r:id="rId17" display="https://www.destatis.de/DE/ZahlenFakten/GesellschaftStaat/Bevoelkerung/MigrationIntegration/Migrationshintergrund/Tabellen/TabellenMigrationshintergrundGeschlecht.html"/>
    <hyperlink ref="V52" r:id="rId18" display="https://www.destatis.de/DE/ZahlenFakten/GesellschaftStaat/Bevoelkerung/MigrationIntegration/Migrationshintergrund/Tabellen/TabellenMigrationshintergrundGeschlecht.html"/>
    <hyperlink ref="W52" r:id="rId19" display="https://www.destatis.de/DE/ZahlenFakten/GesellschaftStaat/Bevoelkerung/MigrationIntegration/Migrationshintergrund/Tabellen/TabellenMigrationshintergrundGeschlecht.html"/>
    <hyperlink ref="Y52" r:id="rId20"/>
    <hyperlink ref="Z52" r:id="rId21" display="https://www.destatis.de/DE/Publikationen/Thematisch/Bevoelkerung/MigrationIntegration/Einbuergerungen.html"/>
    <hyperlink ref="AA52" r:id="rId22" display="https://www.destatis.de/DE/Publikationen/Thematisch/Bevoelkerung/MigrationIntegration/Einbuergerungen.html"/>
  </hyperlinks>
  <pageMargins left="0.7" right="0.7" top="0.78749999999999998" bottom="0.78749999999999998" header="0.3" footer="0.3"/>
  <pageSetup paperSize="9" fitToWidth="0" orientation="portrait" r:id="rId23"/>
  <extLst>
    <ext uri="smNativeData">
      <pm:sheetPrefs xmlns:pm="smNativeData" day="1557395769" outlineProtect="1" showHorizontalRuler="1" showVerticalRuler="1" showAltShade="0">
        <pm:shade id="0" type="0" fgLvl="100" fgClr="000000" bgLvl="100" bgClr="FFFFFF"/>
        <pm:shade id="1" type="0" fgLvl="100" fgClr="000000" bgLvl="100" bgClr="FFFFFF"/>
      </pm:sheetPrefs>
    </ext>
  </extLst>
</worksheet>
</file>

<file path=xl/worksheets/sheet4.xml><?xml version="1.0" encoding="utf-8"?>
<worksheet xmlns="http://schemas.openxmlformats.org/spreadsheetml/2006/main" xmlns:r="http://schemas.openxmlformats.org/officeDocument/2006/relationships">
  <dimension ref="A1:J86"/>
  <sheetViews>
    <sheetView topLeftCell="A58" workbookViewId="0">
      <selection activeCell="L11" sqref="L11"/>
    </sheetView>
  </sheetViews>
  <sheetFormatPr baseColWidth="10" defaultColWidth="10.7109375" defaultRowHeight="12.75"/>
  <cols>
    <col min="3" max="3" width="3" customWidth="1"/>
    <col min="4" max="6" width="9.140625" customWidth="1"/>
    <col min="7" max="7" width="3" customWidth="1"/>
    <col min="8" max="10" width="9.42578125" customWidth="1"/>
  </cols>
  <sheetData>
    <row r="1" spans="1:10" ht="18">
      <c r="A1" s="59" t="s">
        <v>56</v>
      </c>
      <c r="B1" s="59"/>
      <c r="C1" s="59"/>
      <c r="D1" s="59"/>
      <c r="E1" s="59"/>
      <c r="F1" s="59"/>
      <c r="G1" s="59"/>
      <c r="H1" s="59"/>
      <c r="I1" s="59"/>
      <c r="J1" s="59"/>
    </row>
    <row r="2" spans="1:10">
      <c r="A2" s="72"/>
      <c r="B2" s="72"/>
      <c r="C2" s="72"/>
      <c r="D2" s="72"/>
      <c r="E2" s="72"/>
      <c r="F2" s="72"/>
      <c r="G2" s="72"/>
      <c r="H2" s="72"/>
      <c r="I2" s="72"/>
      <c r="J2" s="72"/>
    </row>
    <row r="3" spans="1:10">
      <c r="A3" s="72"/>
      <c r="B3" s="72"/>
      <c r="C3" s="72"/>
      <c r="D3" s="72"/>
      <c r="E3" s="72"/>
      <c r="F3" s="72"/>
      <c r="G3" s="72"/>
      <c r="H3" s="72"/>
      <c r="I3" s="72"/>
      <c r="J3" s="72"/>
    </row>
    <row r="4" spans="1:10">
      <c r="A4" s="5"/>
      <c r="B4" s="9" t="s">
        <v>57</v>
      </c>
      <c r="C4" s="5"/>
      <c r="D4" s="73" t="s">
        <v>58</v>
      </c>
      <c r="E4" s="73"/>
      <c r="F4" s="73"/>
      <c r="G4" s="9"/>
      <c r="H4" s="73" t="s">
        <v>59</v>
      </c>
      <c r="I4" s="73"/>
      <c r="J4" s="73"/>
    </row>
    <row r="5" spans="1:10" ht="22.5">
      <c r="A5" s="9" t="s">
        <v>4</v>
      </c>
      <c r="B5" s="25" t="s">
        <v>60</v>
      </c>
      <c r="C5" s="9"/>
      <c r="D5" s="9" t="s">
        <v>38</v>
      </c>
      <c r="E5" s="9" t="s">
        <v>39</v>
      </c>
      <c r="F5" s="9" t="s">
        <v>61</v>
      </c>
      <c r="G5" s="9"/>
      <c r="H5" s="9" t="s">
        <v>38</v>
      </c>
      <c r="I5" s="9" t="s">
        <v>39</v>
      </c>
      <c r="J5" s="9" t="s">
        <v>61</v>
      </c>
    </row>
    <row r="6" spans="1:10">
      <c r="A6" s="9" t="s">
        <v>62</v>
      </c>
      <c r="B6" s="35">
        <f t="shared" ref="B6:B37" si="0">F6-J6</f>
        <v>-148000</v>
      </c>
      <c r="C6" s="9"/>
      <c r="D6" s="9"/>
      <c r="E6" s="9"/>
      <c r="F6" s="32">
        <v>785000</v>
      </c>
      <c r="G6" s="33"/>
      <c r="H6" s="33"/>
      <c r="I6" s="33"/>
      <c r="J6" s="32">
        <v>933000</v>
      </c>
    </row>
    <row r="7" spans="1:10">
      <c r="A7" s="9">
        <v>2016</v>
      </c>
      <c r="B7" s="35">
        <f t="shared" si="0"/>
        <v>-118761</v>
      </c>
      <c r="C7" s="9"/>
      <c r="D7" s="9"/>
      <c r="E7" s="9"/>
      <c r="F7" s="32">
        <v>792141</v>
      </c>
      <c r="G7" s="9"/>
      <c r="H7" s="9"/>
      <c r="I7" s="9"/>
      <c r="J7" s="32">
        <v>910902</v>
      </c>
    </row>
    <row r="8" spans="1:10">
      <c r="A8" s="9">
        <v>2015</v>
      </c>
      <c r="B8" s="35">
        <f t="shared" si="0"/>
        <v>-187625</v>
      </c>
      <c r="C8" s="9"/>
      <c r="D8" s="34">
        <v>378478</v>
      </c>
      <c r="E8" s="34">
        <v>359097</v>
      </c>
      <c r="F8" s="34">
        <v>737575</v>
      </c>
      <c r="G8" s="34"/>
      <c r="H8" s="34">
        <v>449512</v>
      </c>
      <c r="I8" s="34">
        <v>475688</v>
      </c>
      <c r="J8" s="34">
        <v>925200</v>
      </c>
    </row>
    <row r="9" spans="1:10">
      <c r="A9" s="9">
        <v>2014</v>
      </c>
      <c r="B9" s="35">
        <f t="shared" si="0"/>
        <v>-153429</v>
      </c>
      <c r="C9" s="9"/>
      <c r="D9" s="34">
        <v>366835</v>
      </c>
      <c r="E9" s="34">
        <v>348092</v>
      </c>
      <c r="F9" s="34">
        <v>714927</v>
      </c>
      <c r="G9" s="34"/>
      <c r="H9" s="34">
        <v>422225</v>
      </c>
      <c r="I9" s="34">
        <v>446131</v>
      </c>
      <c r="J9" s="34">
        <v>868356</v>
      </c>
    </row>
    <row r="10" spans="1:10">
      <c r="A10" s="9">
        <v>2013</v>
      </c>
      <c r="B10" s="35">
        <f t="shared" si="0"/>
        <v>-211756</v>
      </c>
      <c r="C10" s="9"/>
      <c r="D10" s="34">
        <v>349820</v>
      </c>
      <c r="E10" s="34">
        <v>332249</v>
      </c>
      <c r="F10" s="34">
        <v>682069</v>
      </c>
      <c r="G10" s="34"/>
      <c r="H10" s="34">
        <v>429645</v>
      </c>
      <c r="I10" s="34">
        <v>464180</v>
      </c>
      <c r="J10" s="34">
        <v>893825</v>
      </c>
    </row>
    <row r="11" spans="1:10">
      <c r="A11" s="9">
        <v>2012</v>
      </c>
      <c r="B11" s="35">
        <f t="shared" si="0"/>
        <v>-196038</v>
      </c>
      <c r="C11" s="9"/>
      <c r="D11" s="34">
        <v>345629</v>
      </c>
      <c r="E11" s="34">
        <v>327915</v>
      </c>
      <c r="F11" s="34">
        <v>673544</v>
      </c>
      <c r="G11" s="34"/>
      <c r="H11" s="34">
        <v>416423</v>
      </c>
      <c r="I11" s="34">
        <v>453159</v>
      </c>
      <c r="J11" s="34">
        <v>869582</v>
      </c>
    </row>
    <row r="12" spans="1:10">
      <c r="A12" s="9">
        <v>2011</v>
      </c>
      <c r="B12" s="35">
        <f t="shared" si="0"/>
        <v>-189643</v>
      </c>
      <c r="C12" s="9"/>
      <c r="D12" s="34">
        <v>339899</v>
      </c>
      <c r="E12" s="34">
        <v>322786</v>
      </c>
      <c r="F12" s="34">
        <v>662685</v>
      </c>
      <c r="G12" s="34"/>
      <c r="H12" s="34">
        <v>407628</v>
      </c>
      <c r="I12" s="34">
        <v>444700</v>
      </c>
      <c r="J12" s="34">
        <v>852328</v>
      </c>
    </row>
    <row r="13" spans="1:10">
      <c r="A13" s="9">
        <v>2010</v>
      </c>
      <c r="B13" s="35">
        <f t="shared" si="0"/>
        <v>-180821</v>
      </c>
      <c r="C13" s="9"/>
      <c r="D13" s="34">
        <v>347237</v>
      </c>
      <c r="E13" s="34">
        <v>330710</v>
      </c>
      <c r="F13" s="34">
        <v>677947</v>
      </c>
      <c r="G13" s="34"/>
      <c r="H13" s="34">
        <v>409022</v>
      </c>
      <c r="I13" s="34">
        <v>449746</v>
      </c>
      <c r="J13" s="34">
        <v>858768</v>
      </c>
    </row>
    <row r="14" spans="1:10">
      <c r="A14" s="9">
        <v>2009</v>
      </c>
      <c r="B14" s="35">
        <f t="shared" si="0"/>
        <v>-189418</v>
      </c>
      <c r="C14" s="9"/>
      <c r="D14" s="34">
        <v>341249</v>
      </c>
      <c r="E14" s="34">
        <v>323877</v>
      </c>
      <c r="F14" s="34">
        <v>665126</v>
      </c>
      <c r="G14" s="34"/>
      <c r="H14" s="34">
        <v>404969</v>
      </c>
      <c r="I14" s="34">
        <v>449575</v>
      </c>
      <c r="J14" s="34">
        <v>854544</v>
      </c>
    </row>
    <row r="15" spans="1:10">
      <c r="A15" s="9">
        <v>2008</v>
      </c>
      <c r="B15" s="35">
        <f t="shared" si="0"/>
        <v>-161925</v>
      </c>
      <c r="C15" s="9"/>
      <c r="D15" s="34">
        <v>349862</v>
      </c>
      <c r="E15" s="34">
        <v>332652</v>
      </c>
      <c r="F15" s="34">
        <v>682514</v>
      </c>
      <c r="G15" s="34"/>
      <c r="H15" s="34">
        <v>397651</v>
      </c>
      <c r="I15" s="34">
        <v>446788</v>
      </c>
      <c r="J15" s="34">
        <v>844439</v>
      </c>
    </row>
    <row r="16" spans="1:10">
      <c r="A16" s="9">
        <v>2007</v>
      </c>
      <c r="B16" s="35">
        <f t="shared" si="0"/>
        <v>-142293</v>
      </c>
      <c r="C16" s="9"/>
      <c r="D16" s="34">
        <v>351839</v>
      </c>
      <c r="E16" s="34">
        <v>333023</v>
      </c>
      <c r="F16" s="34">
        <v>684862</v>
      </c>
      <c r="G16" s="34"/>
      <c r="H16" s="34">
        <v>391139</v>
      </c>
      <c r="I16" s="34">
        <v>436016</v>
      </c>
      <c r="J16" s="34">
        <v>827155</v>
      </c>
    </row>
    <row r="17" spans="1:10">
      <c r="A17" s="9">
        <v>2006</v>
      </c>
      <c r="B17" s="35">
        <f t="shared" si="0"/>
        <v>-148903</v>
      </c>
      <c r="C17" s="9"/>
      <c r="D17" s="34">
        <v>345816</v>
      </c>
      <c r="E17" s="34">
        <v>326908</v>
      </c>
      <c r="F17" s="34">
        <v>672724</v>
      </c>
      <c r="G17" s="34"/>
      <c r="H17" s="34">
        <v>385940</v>
      </c>
      <c r="I17" s="34">
        <v>435687</v>
      </c>
      <c r="J17" s="34">
        <v>821627</v>
      </c>
    </row>
    <row r="18" spans="1:10">
      <c r="A18" s="9">
        <v>2005</v>
      </c>
      <c r="B18" s="35">
        <f t="shared" si="0"/>
        <v>-144432</v>
      </c>
      <c r="C18" s="9"/>
      <c r="D18" s="34">
        <v>351757</v>
      </c>
      <c r="E18" s="34">
        <v>334038</v>
      </c>
      <c r="F18" s="34">
        <v>685795</v>
      </c>
      <c r="G18" s="34"/>
      <c r="H18" s="34">
        <v>388554</v>
      </c>
      <c r="I18" s="34">
        <v>441673</v>
      </c>
      <c r="J18" s="34">
        <v>830227</v>
      </c>
    </row>
    <row r="19" spans="1:10">
      <c r="A19" s="9">
        <v>2004</v>
      </c>
      <c r="B19" s="35">
        <f t="shared" si="0"/>
        <v>-112649</v>
      </c>
      <c r="C19" s="9"/>
      <c r="D19" s="34">
        <v>362017</v>
      </c>
      <c r="E19" s="34">
        <v>343605</v>
      </c>
      <c r="F19" s="34">
        <v>705622</v>
      </c>
      <c r="G19" s="34"/>
      <c r="H19" s="34">
        <v>383388</v>
      </c>
      <c r="I19" s="34">
        <v>434883</v>
      </c>
      <c r="J19" s="34">
        <v>818271</v>
      </c>
    </row>
    <row r="20" spans="1:10">
      <c r="A20" s="9">
        <v>2003</v>
      </c>
      <c r="B20" s="35">
        <f t="shared" si="0"/>
        <v>-147225</v>
      </c>
      <c r="C20" s="9"/>
      <c r="D20" s="34">
        <v>362709</v>
      </c>
      <c r="E20" s="34">
        <v>344012</v>
      </c>
      <c r="F20" s="34">
        <v>706721</v>
      </c>
      <c r="G20" s="34"/>
      <c r="H20" s="34">
        <v>396270</v>
      </c>
      <c r="I20" s="34">
        <v>457676</v>
      </c>
      <c r="J20" s="34">
        <v>853946</v>
      </c>
    </row>
    <row r="21" spans="1:10">
      <c r="A21" s="9">
        <v>2002</v>
      </c>
      <c r="B21" s="35">
        <f t="shared" si="0"/>
        <v>-122436</v>
      </c>
      <c r="C21" s="9"/>
      <c r="D21" s="34">
        <v>369277</v>
      </c>
      <c r="E21" s="34">
        <v>349973</v>
      </c>
      <c r="F21" s="34">
        <v>719250</v>
      </c>
      <c r="G21" s="34"/>
      <c r="H21" s="34">
        <v>389116</v>
      </c>
      <c r="I21" s="34">
        <v>452570</v>
      </c>
      <c r="J21" s="34">
        <v>841686</v>
      </c>
    </row>
    <row r="22" spans="1:10">
      <c r="A22" s="9">
        <v>2001</v>
      </c>
      <c r="B22" s="35">
        <f t="shared" si="0"/>
        <v>-94066</v>
      </c>
      <c r="C22" s="9"/>
      <c r="D22" s="34">
        <v>377586</v>
      </c>
      <c r="E22" s="34">
        <v>356889</v>
      </c>
      <c r="F22" s="34">
        <v>734475</v>
      </c>
      <c r="G22" s="34"/>
      <c r="H22" s="34">
        <v>383887</v>
      </c>
      <c r="I22" s="34">
        <v>444654</v>
      </c>
      <c r="J22" s="34">
        <v>828541</v>
      </c>
    </row>
    <row r="23" spans="1:10">
      <c r="A23" s="9">
        <v>2000</v>
      </c>
      <c r="B23" s="35">
        <f t="shared" si="0"/>
        <v>-71798</v>
      </c>
      <c r="C23" s="9"/>
      <c r="D23" s="34">
        <v>393323</v>
      </c>
      <c r="E23" s="34">
        <v>373676</v>
      </c>
      <c r="F23" s="34">
        <v>766999</v>
      </c>
      <c r="G23" s="34"/>
      <c r="H23" s="34">
        <v>388981</v>
      </c>
      <c r="I23" s="34">
        <v>449816</v>
      </c>
      <c r="J23" s="34">
        <v>838797</v>
      </c>
    </row>
    <row r="24" spans="1:10">
      <c r="A24" s="9">
        <v>1999</v>
      </c>
      <c r="B24" s="35">
        <f t="shared" si="0"/>
        <v>-75586</v>
      </c>
      <c r="C24" s="9"/>
      <c r="D24" s="34">
        <v>396296</v>
      </c>
      <c r="E24" s="34">
        <v>374448</v>
      </c>
      <c r="F24" s="34">
        <v>770744</v>
      </c>
      <c r="G24" s="34"/>
      <c r="H24" s="34">
        <v>390742</v>
      </c>
      <c r="I24" s="34">
        <v>455588</v>
      </c>
      <c r="J24" s="34">
        <v>846330</v>
      </c>
    </row>
    <row r="25" spans="1:10">
      <c r="A25" s="9">
        <v>1998</v>
      </c>
      <c r="B25" s="35">
        <f t="shared" si="0"/>
        <v>-67348</v>
      </c>
      <c r="C25" s="9"/>
      <c r="D25" s="34">
        <v>402865</v>
      </c>
      <c r="E25" s="34">
        <v>382169</v>
      </c>
      <c r="F25" s="34">
        <v>785034</v>
      </c>
      <c r="G25" s="34"/>
      <c r="H25" s="34">
        <v>393443</v>
      </c>
      <c r="I25" s="34">
        <v>458939</v>
      </c>
      <c r="J25" s="34">
        <v>852382</v>
      </c>
    </row>
    <row r="26" spans="1:10">
      <c r="A26" s="9">
        <v>1997</v>
      </c>
      <c r="B26" s="35">
        <f t="shared" si="0"/>
        <v>-48216</v>
      </c>
      <c r="C26" s="9"/>
      <c r="D26" s="34">
        <v>417006</v>
      </c>
      <c r="E26" s="34">
        <v>395167</v>
      </c>
      <c r="F26" s="34">
        <v>812173</v>
      </c>
      <c r="G26" s="34"/>
      <c r="H26" s="34">
        <v>398313</v>
      </c>
      <c r="I26" s="34">
        <v>462076</v>
      </c>
      <c r="J26" s="34">
        <v>860389</v>
      </c>
    </row>
    <row r="27" spans="1:10">
      <c r="A27" s="9">
        <v>1996</v>
      </c>
      <c r="B27" s="35">
        <f t="shared" si="0"/>
        <v>-86830</v>
      </c>
      <c r="C27" s="9"/>
      <c r="D27" s="34">
        <v>409213</v>
      </c>
      <c r="E27" s="34">
        <v>386800</v>
      </c>
      <c r="F27" s="34">
        <v>796013</v>
      </c>
      <c r="G27" s="34"/>
      <c r="H27" s="34">
        <v>408082</v>
      </c>
      <c r="I27" s="34">
        <v>474761</v>
      </c>
      <c r="J27" s="34">
        <v>882843</v>
      </c>
    </row>
    <row r="28" spans="1:10">
      <c r="A28" s="9">
        <v>1995</v>
      </c>
      <c r="B28" s="35">
        <f t="shared" si="0"/>
        <v>-119367</v>
      </c>
      <c r="C28" s="9"/>
      <c r="D28" s="34">
        <v>392729</v>
      </c>
      <c r="E28" s="34">
        <v>372492</v>
      </c>
      <c r="F28" s="34">
        <v>765221</v>
      </c>
      <c r="G28" s="34"/>
      <c r="H28" s="34">
        <v>410663</v>
      </c>
      <c r="I28" s="34">
        <v>473925</v>
      </c>
      <c r="J28" s="34">
        <v>884588</v>
      </c>
    </row>
    <row r="29" spans="1:10">
      <c r="A29" s="9">
        <v>1994</v>
      </c>
      <c r="B29" s="35">
        <f t="shared" si="0"/>
        <v>-115058</v>
      </c>
      <c r="C29" s="9"/>
      <c r="D29" s="34">
        <v>395869</v>
      </c>
      <c r="E29" s="34">
        <v>373734</v>
      </c>
      <c r="F29" s="34">
        <v>769603</v>
      </c>
      <c r="G29" s="34"/>
      <c r="H29" s="34">
        <v>409375</v>
      </c>
      <c r="I29" s="34">
        <v>475286</v>
      </c>
      <c r="J29" s="34">
        <v>884661</v>
      </c>
    </row>
    <row r="30" spans="1:10">
      <c r="A30" s="9">
        <v>1993</v>
      </c>
      <c r="B30" s="35">
        <f t="shared" si="0"/>
        <v>-98823</v>
      </c>
      <c r="C30" s="9"/>
      <c r="D30" s="34">
        <v>410071</v>
      </c>
      <c r="E30" s="34">
        <v>388376</v>
      </c>
      <c r="F30" s="34">
        <v>798447</v>
      </c>
      <c r="G30" s="34"/>
      <c r="H30" s="34">
        <v>415874</v>
      </c>
      <c r="I30" s="34">
        <v>481396</v>
      </c>
      <c r="J30" s="34">
        <v>897270</v>
      </c>
    </row>
    <row r="31" spans="1:10">
      <c r="A31" s="9">
        <v>1992</v>
      </c>
      <c r="B31" s="35">
        <f t="shared" si="0"/>
        <v>-76329</v>
      </c>
      <c r="C31" s="9"/>
      <c r="D31" s="34">
        <v>414807</v>
      </c>
      <c r="E31" s="34">
        <v>394307</v>
      </c>
      <c r="F31" s="34">
        <v>809114</v>
      </c>
      <c r="G31" s="34"/>
      <c r="H31" s="34">
        <v>410583</v>
      </c>
      <c r="I31" s="34">
        <v>474860</v>
      </c>
      <c r="J31" s="34">
        <v>885443</v>
      </c>
    </row>
    <row r="32" spans="1:10">
      <c r="A32" s="9">
        <v>1991</v>
      </c>
      <c r="B32" s="35">
        <f t="shared" si="0"/>
        <v>-81226</v>
      </c>
      <c r="C32" s="9"/>
      <c r="D32" s="34">
        <v>426098</v>
      </c>
      <c r="E32" s="34">
        <v>403921</v>
      </c>
      <c r="F32" s="34">
        <v>830019</v>
      </c>
      <c r="G32" s="34"/>
      <c r="H32" s="34">
        <v>421818</v>
      </c>
      <c r="I32" s="34">
        <v>489427</v>
      </c>
      <c r="J32" s="34">
        <v>911245</v>
      </c>
    </row>
    <row r="33" spans="1:10">
      <c r="A33" s="9">
        <v>1990</v>
      </c>
      <c r="B33" s="35">
        <f t="shared" si="0"/>
        <v>-15770</v>
      </c>
      <c r="C33" s="9"/>
      <c r="D33" s="34">
        <v>465379</v>
      </c>
      <c r="E33" s="34">
        <v>440296</v>
      </c>
      <c r="F33" s="34">
        <v>905675</v>
      </c>
      <c r="G33" s="34"/>
      <c r="H33" s="34">
        <v>425093</v>
      </c>
      <c r="I33" s="34">
        <v>496352</v>
      </c>
      <c r="J33" s="34">
        <v>921445</v>
      </c>
    </row>
    <row r="34" spans="1:10">
      <c r="A34" s="9">
        <v>1989</v>
      </c>
      <c r="B34" s="35">
        <f t="shared" si="0"/>
        <v>-22982</v>
      </c>
      <c r="C34" s="9"/>
      <c r="D34" s="34">
        <v>451586</v>
      </c>
      <c r="E34" s="34">
        <v>428873</v>
      </c>
      <c r="F34" s="34">
        <v>880459</v>
      </c>
      <c r="G34" s="34"/>
      <c r="H34" s="34">
        <v>417098</v>
      </c>
      <c r="I34" s="34">
        <v>486343</v>
      </c>
      <c r="J34" s="34">
        <v>903441</v>
      </c>
    </row>
    <row r="35" spans="1:10">
      <c r="A35" s="9">
        <v>1988</v>
      </c>
      <c r="B35" s="35">
        <f t="shared" si="0"/>
        <v>-7634</v>
      </c>
      <c r="C35" s="9"/>
      <c r="D35" s="34">
        <v>459051</v>
      </c>
      <c r="E35" s="34">
        <v>433942</v>
      </c>
      <c r="F35" s="34">
        <v>892993</v>
      </c>
      <c r="G35" s="34"/>
      <c r="H35" s="34">
        <v>417428</v>
      </c>
      <c r="I35" s="34">
        <v>483199</v>
      </c>
      <c r="J35" s="34">
        <v>900627</v>
      </c>
    </row>
    <row r="36" spans="1:10">
      <c r="A36" s="9">
        <v>1987</v>
      </c>
      <c r="B36" s="35">
        <f t="shared" si="0"/>
        <v>-33322</v>
      </c>
      <c r="C36" s="9"/>
      <c r="D36" s="34">
        <v>446671</v>
      </c>
      <c r="E36" s="34">
        <v>421298</v>
      </c>
      <c r="F36" s="34">
        <v>867969</v>
      </c>
      <c r="G36" s="34"/>
      <c r="H36" s="34">
        <v>418712</v>
      </c>
      <c r="I36" s="34">
        <v>482579</v>
      </c>
      <c r="J36" s="34">
        <v>901291</v>
      </c>
    </row>
    <row r="37" spans="1:10">
      <c r="A37" s="9">
        <v>1986</v>
      </c>
      <c r="B37" s="35">
        <f t="shared" si="0"/>
        <v>-77194</v>
      </c>
      <c r="C37" s="9"/>
      <c r="D37" s="34">
        <v>434901</v>
      </c>
      <c r="E37" s="34">
        <v>413331</v>
      </c>
      <c r="F37" s="34">
        <v>848232</v>
      </c>
      <c r="G37" s="34"/>
      <c r="H37" s="34">
        <v>427946</v>
      </c>
      <c r="I37" s="34">
        <v>497480</v>
      </c>
      <c r="J37" s="34">
        <v>925426</v>
      </c>
    </row>
    <row r="38" spans="1:10">
      <c r="A38" s="9">
        <v>1985</v>
      </c>
      <c r="B38" s="35">
        <f t="shared" ref="B38:B69" si="1">F38-J38</f>
        <v>-115846</v>
      </c>
      <c r="C38" s="9"/>
      <c r="D38" s="34">
        <v>417248</v>
      </c>
      <c r="E38" s="34">
        <v>396555</v>
      </c>
      <c r="F38" s="34">
        <v>813803</v>
      </c>
      <c r="G38" s="34"/>
      <c r="H38" s="34">
        <v>433752</v>
      </c>
      <c r="I38" s="34">
        <v>495897</v>
      </c>
      <c r="J38" s="34">
        <v>929649</v>
      </c>
    </row>
    <row r="39" spans="1:10">
      <c r="A39" s="9">
        <v>1984</v>
      </c>
      <c r="B39" s="35">
        <f t="shared" si="1"/>
        <v>-105007</v>
      </c>
      <c r="C39" s="9"/>
      <c r="D39" s="34">
        <v>417247</v>
      </c>
      <c r="E39" s="34">
        <v>395045</v>
      </c>
      <c r="F39" s="34">
        <v>812292</v>
      </c>
      <c r="G39" s="34"/>
      <c r="H39" s="34">
        <v>430859</v>
      </c>
      <c r="I39" s="34">
        <v>486440</v>
      </c>
      <c r="J39" s="34">
        <v>917299</v>
      </c>
    </row>
    <row r="40" spans="1:10">
      <c r="A40" s="9">
        <v>1983</v>
      </c>
      <c r="B40" s="35">
        <f t="shared" si="1"/>
        <v>-113099</v>
      </c>
      <c r="C40" s="9"/>
      <c r="D40" s="34">
        <v>425439</v>
      </c>
      <c r="E40" s="34">
        <v>402494</v>
      </c>
      <c r="F40" s="34">
        <v>827933</v>
      </c>
      <c r="G40" s="34"/>
      <c r="H40" s="34">
        <v>443055</v>
      </c>
      <c r="I40" s="34">
        <v>497977</v>
      </c>
      <c r="J40" s="34">
        <v>941032</v>
      </c>
    </row>
    <row r="41" spans="1:10">
      <c r="A41" s="9">
        <v>1982</v>
      </c>
      <c r="B41" s="35">
        <f t="shared" si="1"/>
        <v>-82557</v>
      </c>
      <c r="C41" s="9"/>
      <c r="D41" s="34">
        <v>442759</v>
      </c>
      <c r="E41" s="34">
        <v>418516</v>
      </c>
      <c r="F41" s="34">
        <v>861275</v>
      </c>
      <c r="G41" s="34"/>
      <c r="H41" s="34">
        <v>446365</v>
      </c>
      <c r="I41" s="34">
        <v>497467</v>
      </c>
      <c r="J41" s="34">
        <v>943832</v>
      </c>
    </row>
    <row r="42" spans="1:10">
      <c r="A42" s="9">
        <v>1981</v>
      </c>
      <c r="B42" s="35">
        <f t="shared" si="1"/>
        <v>-92336</v>
      </c>
      <c r="C42" s="9"/>
      <c r="D42" s="34">
        <v>442540</v>
      </c>
      <c r="E42" s="34">
        <v>419560</v>
      </c>
      <c r="F42" s="34">
        <v>862100</v>
      </c>
      <c r="G42" s="34"/>
      <c r="H42" s="34">
        <v>453247</v>
      </c>
      <c r="I42" s="34">
        <v>501189</v>
      </c>
      <c r="J42" s="34">
        <v>954436</v>
      </c>
    </row>
    <row r="43" spans="1:10">
      <c r="A43" s="9">
        <v>1980</v>
      </c>
      <c r="B43" s="35">
        <f t="shared" si="1"/>
        <v>-86582</v>
      </c>
      <c r="C43" s="9"/>
      <c r="D43" s="34">
        <v>444148</v>
      </c>
      <c r="E43" s="34">
        <v>421641</v>
      </c>
      <c r="F43" s="34">
        <v>865789</v>
      </c>
      <c r="G43" s="34"/>
      <c r="H43" s="34">
        <v>455924</v>
      </c>
      <c r="I43" s="34">
        <v>496447</v>
      </c>
      <c r="J43" s="34">
        <v>952371</v>
      </c>
    </row>
    <row r="44" spans="1:10">
      <c r="A44" s="9">
        <v>1979</v>
      </c>
      <c r="B44" s="35">
        <f t="shared" si="1"/>
        <v>-127257</v>
      </c>
      <c r="C44" s="9"/>
      <c r="D44" s="34">
        <v>419590</v>
      </c>
      <c r="E44" s="34">
        <v>397627</v>
      </c>
      <c r="F44" s="34">
        <v>817217</v>
      </c>
      <c r="G44" s="34"/>
      <c r="H44" s="34">
        <v>453496</v>
      </c>
      <c r="I44" s="34">
        <v>490978</v>
      </c>
      <c r="J44" s="34">
        <v>944474</v>
      </c>
    </row>
    <row r="45" spans="1:10">
      <c r="A45" s="9">
        <v>1978</v>
      </c>
      <c r="B45" s="35">
        <f t="shared" si="1"/>
        <v>-146931</v>
      </c>
      <c r="C45" s="9"/>
      <c r="D45" s="34">
        <v>415866</v>
      </c>
      <c r="E45" s="34">
        <v>392753</v>
      </c>
      <c r="F45" s="34">
        <v>808619</v>
      </c>
      <c r="G45" s="34"/>
      <c r="H45" s="34">
        <v>461723</v>
      </c>
      <c r="I45" s="34">
        <v>493827</v>
      </c>
      <c r="J45" s="34">
        <v>955550</v>
      </c>
    </row>
    <row r="46" spans="1:10">
      <c r="A46" s="9">
        <v>1977</v>
      </c>
      <c r="B46" s="35">
        <f t="shared" si="1"/>
        <v>-125659</v>
      </c>
      <c r="C46" s="9"/>
      <c r="D46" s="34">
        <v>414649</v>
      </c>
      <c r="E46" s="34">
        <v>390847</v>
      </c>
      <c r="F46" s="34">
        <v>805496</v>
      </c>
      <c r="G46" s="34"/>
      <c r="H46" s="34">
        <v>451686</v>
      </c>
      <c r="I46" s="34">
        <v>479469</v>
      </c>
      <c r="J46" s="34">
        <v>931155</v>
      </c>
    </row>
    <row r="47" spans="1:10">
      <c r="A47" s="9">
        <v>1976</v>
      </c>
      <c r="B47" s="35">
        <f t="shared" si="1"/>
        <v>-168539</v>
      </c>
      <c r="C47" s="9"/>
      <c r="D47" s="34">
        <v>409749</v>
      </c>
      <c r="E47" s="34">
        <v>388585</v>
      </c>
      <c r="F47" s="34">
        <v>798334</v>
      </c>
      <c r="G47" s="34"/>
      <c r="H47" s="34">
        <v>468081</v>
      </c>
      <c r="I47" s="34">
        <v>498792</v>
      </c>
      <c r="J47" s="34">
        <v>966873</v>
      </c>
    </row>
    <row r="48" spans="1:10">
      <c r="A48" s="9">
        <v>1975</v>
      </c>
      <c r="B48" s="35">
        <f t="shared" si="1"/>
        <v>-207339</v>
      </c>
      <c r="C48" s="9"/>
      <c r="D48" s="34">
        <v>402790</v>
      </c>
      <c r="E48" s="34">
        <v>379520</v>
      </c>
      <c r="F48" s="34">
        <v>782310</v>
      </c>
      <c r="G48" s="34"/>
      <c r="H48" s="34">
        <v>481191</v>
      </c>
      <c r="I48" s="34">
        <v>508458</v>
      </c>
      <c r="J48" s="34">
        <v>989649</v>
      </c>
    </row>
    <row r="49" spans="1:10">
      <c r="A49" s="9">
        <v>1974</v>
      </c>
      <c r="B49" s="35">
        <f t="shared" si="1"/>
        <v>-151073</v>
      </c>
      <c r="C49" s="9"/>
      <c r="D49" s="34">
        <v>413510</v>
      </c>
      <c r="E49" s="34">
        <v>391990</v>
      </c>
      <c r="F49" s="34">
        <v>805500</v>
      </c>
      <c r="G49" s="34"/>
      <c r="H49" s="34">
        <v>466355</v>
      </c>
      <c r="I49" s="34">
        <v>490218</v>
      </c>
      <c r="J49" s="34">
        <v>956573</v>
      </c>
    </row>
    <row r="50" spans="1:10">
      <c r="A50" s="9">
        <v>1973</v>
      </c>
      <c r="B50" s="35">
        <f t="shared" si="1"/>
        <v>-147019</v>
      </c>
      <c r="C50" s="9"/>
      <c r="D50" s="34">
        <v>418899</v>
      </c>
      <c r="E50" s="34">
        <v>397070</v>
      </c>
      <c r="F50" s="34">
        <v>815969</v>
      </c>
      <c r="G50" s="34"/>
      <c r="H50" s="34">
        <v>473694</v>
      </c>
      <c r="I50" s="34">
        <v>489294</v>
      </c>
      <c r="J50" s="34">
        <v>962988</v>
      </c>
    </row>
    <row r="51" spans="1:10">
      <c r="A51" s="9">
        <v>1972</v>
      </c>
      <c r="B51" s="35">
        <f t="shared" si="1"/>
        <v>-64032</v>
      </c>
      <c r="C51" s="9"/>
      <c r="D51" s="34">
        <v>463472</v>
      </c>
      <c r="E51" s="34">
        <v>438185</v>
      </c>
      <c r="F51" s="34">
        <v>901657</v>
      </c>
      <c r="G51" s="34"/>
      <c r="H51" s="34">
        <v>476166</v>
      </c>
      <c r="I51" s="34">
        <v>489523</v>
      </c>
      <c r="J51" s="34">
        <v>965689</v>
      </c>
    </row>
    <row r="52" spans="1:10">
      <c r="A52" s="9">
        <v>1971</v>
      </c>
      <c r="B52" s="35">
        <f t="shared" si="1"/>
        <v>47773</v>
      </c>
      <c r="C52" s="9"/>
      <c r="D52" s="34">
        <v>521361</v>
      </c>
      <c r="E52" s="34">
        <v>492035</v>
      </c>
      <c r="F52" s="34">
        <v>1013396</v>
      </c>
      <c r="G52" s="34"/>
      <c r="H52" s="34">
        <v>475685</v>
      </c>
      <c r="I52" s="34">
        <v>489938</v>
      </c>
      <c r="J52" s="34">
        <v>965623</v>
      </c>
    </row>
    <row r="53" spans="1:10">
      <c r="A53" s="9">
        <v>1970</v>
      </c>
      <c r="B53" s="35">
        <f t="shared" si="1"/>
        <v>72073</v>
      </c>
      <c r="C53" s="9"/>
      <c r="D53" s="34">
        <v>537922</v>
      </c>
      <c r="E53" s="34">
        <v>509815</v>
      </c>
      <c r="F53" s="34">
        <v>1047737</v>
      </c>
      <c r="G53" s="34"/>
      <c r="H53" s="34">
        <v>482696</v>
      </c>
      <c r="I53" s="34">
        <v>492968</v>
      </c>
      <c r="J53" s="34">
        <v>975664</v>
      </c>
    </row>
    <row r="54" spans="1:10">
      <c r="A54" s="9">
        <v>1969</v>
      </c>
      <c r="B54" s="35">
        <f t="shared" si="1"/>
        <v>154274</v>
      </c>
      <c r="C54" s="9"/>
      <c r="D54" s="34">
        <v>587443</v>
      </c>
      <c r="E54" s="34">
        <v>554923</v>
      </c>
      <c r="F54" s="34">
        <v>1142366</v>
      </c>
      <c r="G54" s="34"/>
      <c r="H54" s="34">
        <v>492798</v>
      </c>
      <c r="I54" s="34">
        <v>495294</v>
      </c>
      <c r="J54" s="34">
        <v>988092</v>
      </c>
    </row>
    <row r="55" spans="1:10">
      <c r="A55" s="9">
        <v>1968</v>
      </c>
      <c r="B55" s="35">
        <f t="shared" si="1"/>
        <v>238447</v>
      </c>
      <c r="C55" s="9"/>
      <c r="D55" s="34">
        <v>624373</v>
      </c>
      <c r="E55" s="34">
        <v>590595</v>
      </c>
      <c r="F55" s="34">
        <v>1214968</v>
      </c>
      <c r="G55" s="34"/>
      <c r="H55" s="34">
        <v>486547</v>
      </c>
      <c r="I55" s="34">
        <v>489974</v>
      </c>
      <c r="J55" s="34">
        <v>976521</v>
      </c>
    </row>
    <row r="56" spans="1:10">
      <c r="A56" s="9">
        <v>1967</v>
      </c>
      <c r="B56" s="35">
        <f t="shared" si="1"/>
        <v>357859</v>
      </c>
      <c r="C56" s="9"/>
      <c r="D56" s="34">
        <v>653649</v>
      </c>
      <c r="E56" s="34">
        <v>618627</v>
      </c>
      <c r="F56" s="34">
        <v>1272276</v>
      </c>
      <c r="G56" s="34"/>
      <c r="H56" s="34">
        <v>459058</v>
      </c>
      <c r="I56" s="34">
        <v>455359</v>
      </c>
      <c r="J56" s="34">
        <v>914417</v>
      </c>
    </row>
    <row r="57" spans="1:10">
      <c r="A57" s="9">
        <v>1966</v>
      </c>
      <c r="B57" s="35">
        <f t="shared" si="1"/>
        <v>406319</v>
      </c>
      <c r="C57" s="9"/>
      <c r="D57" s="34">
        <v>677053</v>
      </c>
      <c r="E57" s="34">
        <v>641250</v>
      </c>
      <c r="F57" s="34">
        <v>1318303</v>
      </c>
      <c r="G57" s="34"/>
      <c r="H57" s="34">
        <v>459150</v>
      </c>
      <c r="I57" s="34">
        <v>452834</v>
      </c>
      <c r="J57" s="34">
        <v>911984</v>
      </c>
    </row>
    <row r="58" spans="1:10">
      <c r="A58" s="9">
        <v>1965</v>
      </c>
      <c r="B58" s="35">
        <f t="shared" si="1"/>
        <v>417504</v>
      </c>
      <c r="C58" s="9"/>
      <c r="D58" s="34">
        <v>682200</v>
      </c>
      <c r="E58" s="34">
        <v>643186</v>
      </c>
      <c r="F58" s="34">
        <v>1325386</v>
      </c>
      <c r="G58" s="34"/>
      <c r="H58" s="34">
        <v>459097</v>
      </c>
      <c r="I58" s="34">
        <v>448785</v>
      </c>
      <c r="J58" s="34">
        <v>907882</v>
      </c>
    </row>
    <row r="59" spans="1:10">
      <c r="A59" s="9">
        <v>1964</v>
      </c>
      <c r="B59" s="35">
        <f t="shared" si="1"/>
        <v>486985</v>
      </c>
      <c r="C59" s="9"/>
      <c r="D59" s="34">
        <v>698046</v>
      </c>
      <c r="E59" s="34">
        <v>659258</v>
      </c>
      <c r="F59" s="34">
        <v>1357304</v>
      </c>
      <c r="G59" s="34"/>
      <c r="H59" s="34">
        <v>443114</v>
      </c>
      <c r="I59" s="34">
        <v>427205</v>
      </c>
      <c r="J59" s="34">
        <v>870319</v>
      </c>
    </row>
    <row r="60" spans="1:10">
      <c r="A60" s="9">
        <v>1963</v>
      </c>
      <c r="B60" s="35">
        <f t="shared" si="1"/>
        <v>460525</v>
      </c>
      <c r="C60" s="9"/>
      <c r="D60" s="34">
        <v>696986</v>
      </c>
      <c r="E60" s="34">
        <v>658609</v>
      </c>
      <c r="F60" s="34">
        <v>1355595</v>
      </c>
      <c r="G60" s="34"/>
      <c r="H60" s="34">
        <v>455128</v>
      </c>
      <c r="I60" s="34">
        <v>439942</v>
      </c>
      <c r="J60" s="34">
        <v>895070</v>
      </c>
    </row>
    <row r="61" spans="1:10">
      <c r="A61" s="9">
        <v>1962</v>
      </c>
      <c r="B61" s="35">
        <f t="shared" si="1"/>
        <v>437720</v>
      </c>
      <c r="C61" s="9"/>
      <c r="D61" s="34">
        <v>677283</v>
      </c>
      <c r="E61" s="34">
        <v>639251</v>
      </c>
      <c r="F61" s="34">
        <v>1316534</v>
      </c>
      <c r="G61" s="34"/>
      <c r="H61" s="34">
        <v>448131</v>
      </c>
      <c r="I61" s="34">
        <v>430683</v>
      </c>
      <c r="J61" s="34">
        <v>878814</v>
      </c>
    </row>
    <row r="62" spans="1:10">
      <c r="A62" s="9">
        <v>1961</v>
      </c>
      <c r="B62" s="35">
        <f t="shared" si="1"/>
        <v>463205</v>
      </c>
      <c r="C62" s="9"/>
      <c r="D62" s="34">
        <v>675417</v>
      </c>
      <c r="E62" s="34">
        <v>638088</v>
      </c>
      <c r="F62" s="34">
        <v>1313505</v>
      </c>
      <c r="G62" s="34"/>
      <c r="H62" s="34">
        <v>432908</v>
      </c>
      <c r="I62" s="34">
        <v>417392</v>
      </c>
      <c r="J62" s="34">
        <v>850300</v>
      </c>
    </row>
    <row r="63" spans="1:10">
      <c r="A63" s="9">
        <v>1960</v>
      </c>
      <c r="B63" s="35">
        <f t="shared" si="1"/>
        <v>384893</v>
      </c>
      <c r="C63" s="9"/>
      <c r="D63" s="34">
        <v>648928</v>
      </c>
      <c r="E63" s="34">
        <v>612686</v>
      </c>
      <c r="F63" s="34">
        <v>1261614</v>
      </c>
      <c r="G63" s="34"/>
      <c r="H63" s="34">
        <v>446999</v>
      </c>
      <c r="I63" s="34">
        <v>429722</v>
      </c>
      <c r="J63" s="34">
        <v>876721</v>
      </c>
    </row>
    <row r="64" spans="1:10">
      <c r="A64" s="9">
        <v>1959</v>
      </c>
      <c r="B64" s="35">
        <f t="shared" si="1"/>
        <v>408520</v>
      </c>
      <c r="C64" s="9"/>
      <c r="D64" s="34">
        <v>641377</v>
      </c>
      <c r="E64" s="34">
        <v>602545</v>
      </c>
      <c r="F64" s="34">
        <v>1243922</v>
      </c>
      <c r="G64" s="34"/>
      <c r="H64" s="34">
        <v>426160</v>
      </c>
      <c r="I64" s="34">
        <v>409242</v>
      </c>
      <c r="J64" s="34">
        <v>835402</v>
      </c>
    </row>
    <row r="65" spans="1:10">
      <c r="A65" s="9">
        <v>1958</v>
      </c>
      <c r="B65" s="35">
        <f t="shared" si="1"/>
        <v>357452</v>
      </c>
      <c r="C65" s="9"/>
      <c r="D65" s="34">
        <v>607095</v>
      </c>
      <c r="E65" s="34">
        <v>568775</v>
      </c>
      <c r="F65" s="34">
        <v>1175870</v>
      </c>
      <c r="G65" s="34"/>
      <c r="H65" s="34">
        <v>417137</v>
      </c>
      <c r="I65" s="34">
        <v>401281</v>
      </c>
      <c r="J65" s="34">
        <v>818418</v>
      </c>
    </row>
    <row r="66" spans="1:10">
      <c r="A66" s="9">
        <v>1957</v>
      </c>
      <c r="B66" s="35">
        <f t="shared" si="1"/>
        <v>325360</v>
      </c>
      <c r="C66" s="9"/>
      <c r="D66" s="34">
        <v>602041</v>
      </c>
      <c r="E66" s="34">
        <v>563514</v>
      </c>
      <c r="F66" s="34">
        <v>1165555</v>
      </c>
      <c r="G66" s="34"/>
      <c r="H66" s="34">
        <v>430465</v>
      </c>
      <c r="I66" s="34">
        <v>409730</v>
      </c>
      <c r="J66" s="34">
        <v>840195</v>
      </c>
    </row>
    <row r="67" spans="1:10">
      <c r="A67" s="9">
        <v>1956</v>
      </c>
      <c r="B67" s="35">
        <f t="shared" si="1"/>
        <v>325058</v>
      </c>
      <c r="C67" s="9"/>
      <c r="D67" s="34">
        <v>586127</v>
      </c>
      <c r="E67" s="34">
        <v>551042</v>
      </c>
      <c r="F67" s="34">
        <v>1137169</v>
      </c>
      <c r="G67" s="34"/>
      <c r="H67" s="34">
        <v>415159</v>
      </c>
      <c r="I67" s="34">
        <v>396952</v>
      </c>
      <c r="J67" s="34">
        <v>812111</v>
      </c>
    </row>
    <row r="68" spans="1:10">
      <c r="A68" s="9">
        <v>1955</v>
      </c>
      <c r="B68" s="35">
        <f t="shared" si="1"/>
        <v>317470</v>
      </c>
      <c r="C68" s="9"/>
      <c r="D68" s="34">
        <v>575079</v>
      </c>
      <c r="E68" s="34">
        <v>538329</v>
      </c>
      <c r="F68" s="34">
        <v>1113408</v>
      </c>
      <c r="G68" s="34"/>
      <c r="H68" s="34">
        <v>404123</v>
      </c>
      <c r="I68" s="34">
        <v>391815</v>
      </c>
      <c r="J68" s="34">
        <v>795938</v>
      </c>
    </row>
    <row r="69" spans="1:10">
      <c r="A69" s="9">
        <v>1954</v>
      </c>
      <c r="B69" s="35">
        <f t="shared" si="1"/>
        <v>334452</v>
      </c>
      <c r="C69" s="9"/>
      <c r="D69" s="34">
        <v>572559</v>
      </c>
      <c r="E69" s="34">
        <v>537184</v>
      </c>
      <c r="F69" s="34">
        <v>1109743</v>
      </c>
      <c r="G69" s="34"/>
      <c r="H69" s="34">
        <v>392610</v>
      </c>
      <c r="I69" s="34">
        <v>382681</v>
      </c>
      <c r="J69" s="34">
        <v>775291</v>
      </c>
    </row>
    <row r="70" spans="1:10">
      <c r="A70" s="9">
        <v>1953</v>
      </c>
      <c r="B70" s="35">
        <f t="shared" ref="B70:B77" si="2">F70-J70</f>
        <v>304375</v>
      </c>
      <c r="C70" s="9"/>
      <c r="D70" s="34">
        <v>564929</v>
      </c>
      <c r="E70" s="34">
        <v>530100</v>
      </c>
      <c r="F70" s="34">
        <v>1095029</v>
      </c>
      <c r="G70" s="34"/>
      <c r="H70" s="34">
        <v>400373</v>
      </c>
      <c r="I70" s="34">
        <v>390281</v>
      </c>
      <c r="J70" s="34">
        <v>790654</v>
      </c>
    </row>
    <row r="71" spans="1:10">
      <c r="A71" s="9">
        <v>1952</v>
      </c>
      <c r="B71" s="35">
        <f t="shared" si="2"/>
        <v>337445</v>
      </c>
      <c r="C71" s="9"/>
      <c r="D71" s="34">
        <v>571152</v>
      </c>
      <c r="E71" s="34">
        <v>533932</v>
      </c>
      <c r="F71" s="34">
        <v>1105084</v>
      </c>
      <c r="G71" s="34"/>
      <c r="H71" s="34">
        <v>387003</v>
      </c>
      <c r="I71" s="34">
        <v>380636</v>
      </c>
      <c r="J71" s="34">
        <v>767639</v>
      </c>
    </row>
    <row r="72" spans="1:10">
      <c r="A72" s="9">
        <v>1951</v>
      </c>
      <c r="B72" s="35">
        <f t="shared" si="2"/>
        <v>353683</v>
      </c>
      <c r="C72" s="9"/>
      <c r="D72" s="34">
        <v>571699</v>
      </c>
      <c r="E72" s="34">
        <v>534681</v>
      </c>
      <c r="F72" s="34">
        <v>1106380</v>
      </c>
      <c r="G72" s="34"/>
      <c r="H72" s="34">
        <v>380155</v>
      </c>
      <c r="I72" s="34">
        <v>372542</v>
      </c>
      <c r="J72" s="34">
        <v>752697</v>
      </c>
    </row>
    <row r="73" spans="1:10">
      <c r="A73" s="9">
        <v>1950</v>
      </c>
      <c r="B73" s="35">
        <f t="shared" si="2"/>
        <v>368372</v>
      </c>
      <c r="C73" s="9"/>
      <c r="D73" s="34">
        <v>578191</v>
      </c>
      <c r="E73" s="34">
        <v>538510</v>
      </c>
      <c r="F73" s="34">
        <v>1116701</v>
      </c>
      <c r="G73" s="34"/>
      <c r="H73" s="34">
        <v>375323</v>
      </c>
      <c r="I73" s="34">
        <v>373006</v>
      </c>
      <c r="J73" s="34">
        <v>748329</v>
      </c>
    </row>
    <row r="74" spans="1:10">
      <c r="A74" s="9">
        <v>1949</v>
      </c>
      <c r="B74" s="35">
        <f t="shared" si="2"/>
        <v>335973</v>
      </c>
      <c r="C74" s="9"/>
      <c r="D74" s="34">
        <v>573204</v>
      </c>
      <c r="E74" s="34">
        <v>533621</v>
      </c>
      <c r="F74" s="34">
        <v>1106825</v>
      </c>
      <c r="G74" s="34"/>
      <c r="H74" s="34">
        <v>388801</v>
      </c>
      <c r="I74" s="34">
        <v>382051</v>
      </c>
      <c r="J74" s="34">
        <v>770852</v>
      </c>
    </row>
    <row r="75" spans="1:10">
      <c r="A75" s="9">
        <v>1948</v>
      </c>
      <c r="B75" s="35">
        <f t="shared" si="2"/>
        <v>244546</v>
      </c>
      <c r="C75" s="9"/>
      <c r="D75" s="34">
        <v>545001</v>
      </c>
      <c r="E75" s="34">
        <v>504384</v>
      </c>
      <c r="F75" s="34">
        <v>1049385</v>
      </c>
      <c r="G75" s="34"/>
      <c r="H75" s="34">
        <v>414126</v>
      </c>
      <c r="I75" s="34">
        <v>390713</v>
      </c>
      <c r="J75" s="34">
        <v>804839</v>
      </c>
    </row>
    <row r="76" spans="1:10">
      <c r="A76" s="9">
        <v>1947</v>
      </c>
      <c r="B76" s="35">
        <f t="shared" si="2"/>
        <v>96033</v>
      </c>
      <c r="C76" s="9"/>
      <c r="D76" s="34">
        <v>532767</v>
      </c>
      <c r="E76" s="34">
        <v>495929</v>
      </c>
      <c r="F76" s="34">
        <v>1028696</v>
      </c>
      <c r="G76" s="34"/>
      <c r="H76" s="34">
        <v>487085</v>
      </c>
      <c r="I76" s="34">
        <v>445578</v>
      </c>
      <c r="J76" s="34">
        <v>932663</v>
      </c>
    </row>
    <row r="77" spans="1:10">
      <c r="A77" s="9">
        <v>1946</v>
      </c>
      <c r="B77" s="35">
        <f t="shared" si="2"/>
        <v>-79894</v>
      </c>
      <c r="C77" s="9"/>
      <c r="D77" s="34">
        <v>478592</v>
      </c>
      <c r="E77" s="34">
        <v>443085</v>
      </c>
      <c r="F77" s="34">
        <v>921677</v>
      </c>
      <c r="G77" s="34"/>
      <c r="H77" s="34">
        <v>520831</v>
      </c>
      <c r="I77" s="34">
        <v>480740</v>
      </c>
      <c r="J77" s="34">
        <v>1001571</v>
      </c>
    </row>
    <row r="78" spans="1:10">
      <c r="A78" s="5"/>
      <c r="B78" s="5"/>
      <c r="C78" s="5"/>
      <c r="D78" s="5"/>
      <c r="E78" s="5"/>
      <c r="F78" s="5"/>
      <c r="G78" s="5"/>
      <c r="H78" s="5"/>
      <c r="I78" s="5"/>
      <c r="J78" s="5"/>
    </row>
    <row r="79" spans="1:10">
      <c r="A79" s="5"/>
      <c r="B79" s="5"/>
      <c r="C79" s="5"/>
      <c r="D79" s="73" t="s">
        <v>63</v>
      </c>
      <c r="E79" s="73"/>
      <c r="F79" s="73"/>
      <c r="G79" s="73"/>
      <c r="H79" s="73"/>
      <c r="I79" s="73"/>
      <c r="J79" s="73"/>
    </row>
    <row r="80" spans="1:10">
      <c r="B80" s="33" t="s">
        <v>4</v>
      </c>
      <c r="C80" s="5"/>
      <c r="D80" s="9">
        <v>1963</v>
      </c>
      <c r="E80" s="9">
        <v>1964</v>
      </c>
      <c r="F80" s="9">
        <v>1964</v>
      </c>
      <c r="G80" s="9"/>
      <c r="H80" s="9">
        <v>1946</v>
      </c>
      <c r="I80" s="9">
        <v>1975</v>
      </c>
      <c r="J80" s="9">
        <v>1946</v>
      </c>
    </row>
    <row r="81" spans="1:10">
      <c r="B81" s="33" t="s">
        <v>64</v>
      </c>
      <c r="C81" s="5"/>
      <c r="D81" s="34">
        <v>698046</v>
      </c>
      <c r="E81" s="34">
        <v>659258</v>
      </c>
      <c r="F81" s="34">
        <v>1357304</v>
      </c>
      <c r="G81" s="34"/>
      <c r="H81" s="34">
        <v>520831</v>
      </c>
      <c r="I81" s="34">
        <v>508458</v>
      </c>
      <c r="J81" s="34">
        <v>1001571</v>
      </c>
    </row>
    <row r="82" spans="1:10" ht="15">
      <c r="B82" s="36"/>
    </row>
    <row r="83" spans="1:10">
      <c r="A83" s="5"/>
      <c r="B83" s="33"/>
      <c r="C83" s="5"/>
      <c r="D83" s="5"/>
      <c r="E83" s="5"/>
      <c r="F83" s="5"/>
      <c r="G83" s="5"/>
      <c r="H83" s="5"/>
      <c r="I83" s="5"/>
      <c r="J83" s="5"/>
    </row>
    <row r="84" spans="1:10">
      <c r="A84" s="5"/>
      <c r="B84" s="33"/>
      <c r="C84" s="5"/>
      <c r="D84" s="73" t="s">
        <v>65</v>
      </c>
      <c r="E84" s="73"/>
      <c r="F84" s="73"/>
      <c r="G84" s="73"/>
      <c r="H84" s="73"/>
      <c r="I84" s="73"/>
      <c r="J84" s="73"/>
    </row>
    <row r="85" spans="1:10">
      <c r="B85" s="33" t="s">
        <v>4</v>
      </c>
      <c r="C85" s="5"/>
      <c r="D85" s="9">
        <v>2011</v>
      </c>
      <c r="E85" s="9">
        <v>2011</v>
      </c>
      <c r="F85" s="9">
        <v>2011</v>
      </c>
      <c r="G85" s="9"/>
      <c r="H85" s="9">
        <v>1950</v>
      </c>
      <c r="I85" s="9">
        <v>1951</v>
      </c>
      <c r="J85" s="9">
        <v>1950</v>
      </c>
    </row>
    <row r="86" spans="1:10">
      <c r="B86" s="33" t="s">
        <v>64</v>
      </c>
      <c r="C86" s="5"/>
      <c r="D86" s="34">
        <v>339899</v>
      </c>
      <c r="E86" s="34">
        <v>322786</v>
      </c>
      <c r="F86" s="34">
        <v>662685</v>
      </c>
      <c r="G86" s="34"/>
      <c r="H86" s="34">
        <v>375323</v>
      </c>
      <c r="I86" s="34">
        <v>372542</v>
      </c>
      <c r="J86" s="34">
        <v>748329</v>
      </c>
    </row>
  </sheetData>
  <mergeCells count="7">
    <mergeCell ref="D79:J79"/>
    <mergeCell ref="D84:J84"/>
    <mergeCell ref="A1:J1"/>
    <mergeCell ref="A2:J2"/>
    <mergeCell ref="A3:J3"/>
    <mergeCell ref="D4:F4"/>
    <mergeCell ref="H4:J4"/>
  </mergeCells>
  <pageMargins left="0.7" right="0.7" top="0.78749999999999998" bottom="0.78749999999999998" header="0.3" footer="0.3"/>
  <pageSetup paperSize="9" fitToWidth="0" pageOrder="overThenDown"/>
  <extLst>
    <ext uri="smNativeData">
      <pm:sheetPrefs xmlns:pm="smNativeData" day="1557395769" outlineProtect="1" showHorizontalRuler="1" showVerticalRuler="1" showAltShade="0">
        <pm:shade id="0" type="0" fgLvl="100" fgClr="000000" bgLvl="100" bgClr="FFFFFF"/>
        <pm:shade id="1" type="0" fgLvl="100" fgClr="000000" bgLvl="100" bgClr="FFFFFF"/>
      </pm:sheetPrefs>
    </ext>
  </extLst>
</worksheet>
</file>

<file path=xl/worksheets/sheet5.xml><?xml version="1.0" encoding="utf-8"?>
<worksheet xmlns="http://schemas.openxmlformats.org/spreadsheetml/2006/main" xmlns:r="http://schemas.openxmlformats.org/officeDocument/2006/relationships">
  <dimension ref="A1:M37"/>
  <sheetViews>
    <sheetView workbookViewId="0">
      <selection activeCell="P13" sqref="P13"/>
    </sheetView>
  </sheetViews>
  <sheetFormatPr baseColWidth="10" defaultColWidth="10.7109375" defaultRowHeight="12.75"/>
  <cols>
    <col min="1" max="1" width="9.28515625" customWidth="1"/>
    <col min="2" max="5" width="9.7109375" customWidth="1"/>
    <col min="6" max="6" width="4.85546875" customWidth="1"/>
    <col min="10" max="10" width="4.7109375" customWidth="1"/>
  </cols>
  <sheetData>
    <row r="1" spans="1:13" ht="15.75">
      <c r="A1" s="31" t="s">
        <v>66</v>
      </c>
    </row>
    <row r="4" spans="1:13">
      <c r="A4" s="5"/>
      <c r="B4" s="40" t="s">
        <v>4</v>
      </c>
      <c r="C4" s="74" t="s">
        <v>67</v>
      </c>
      <c r="D4" s="74"/>
      <c r="E4" s="74"/>
      <c r="F4" s="41"/>
      <c r="G4" s="74" t="s">
        <v>68</v>
      </c>
      <c r="H4" s="74"/>
      <c r="I4" s="74"/>
      <c r="J4" s="41"/>
      <c r="K4" s="74" t="s">
        <v>69</v>
      </c>
      <c r="L4" s="74"/>
      <c r="M4" s="74"/>
    </row>
    <row r="5" spans="1:13">
      <c r="A5" s="5" t="s">
        <v>3</v>
      </c>
      <c r="B5" s="9"/>
      <c r="C5" s="9" t="s">
        <v>70</v>
      </c>
      <c r="D5" s="9" t="s">
        <v>71</v>
      </c>
      <c r="E5" s="9" t="s">
        <v>57</v>
      </c>
      <c r="F5" s="9"/>
      <c r="G5" s="9" t="s">
        <v>70</v>
      </c>
      <c r="H5" s="9" t="s">
        <v>71</v>
      </c>
      <c r="I5" s="9" t="s">
        <v>57</v>
      </c>
      <c r="J5" s="9"/>
      <c r="K5" s="9" t="s">
        <v>70</v>
      </c>
      <c r="L5" s="9" t="s">
        <v>71</v>
      </c>
      <c r="M5" s="9" t="s">
        <v>57</v>
      </c>
    </row>
    <row r="6" spans="1:13" ht="22.5" customHeight="1">
      <c r="A6" s="5">
        <v>1</v>
      </c>
      <c r="B6" s="9">
        <v>2017</v>
      </c>
      <c r="C6" s="38">
        <v>1550721</v>
      </c>
      <c r="D6" s="38">
        <v>1134641</v>
      </c>
      <c r="E6" s="42">
        <v>416080</v>
      </c>
      <c r="F6" s="5"/>
      <c r="G6" s="38">
        <v>166703</v>
      </c>
      <c r="H6" s="38">
        <v>249181</v>
      </c>
      <c r="I6" s="38">
        <v>-82478</v>
      </c>
      <c r="J6" s="5"/>
      <c r="K6" s="38">
        <v>1384018</v>
      </c>
      <c r="L6" s="38">
        <v>885460</v>
      </c>
      <c r="M6" s="42">
        <v>498558</v>
      </c>
    </row>
    <row r="7" spans="1:13">
      <c r="A7" s="5">
        <v>1</v>
      </c>
      <c r="B7" s="9">
        <v>2016</v>
      </c>
      <c r="C7" s="38">
        <v>1865122</v>
      </c>
      <c r="D7" s="38">
        <v>1365178</v>
      </c>
      <c r="E7" s="42">
        <v>499944</v>
      </c>
      <c r="F7" s="5"/>
      <c r="G7" s="38">
        <v>146047</v>
      </c>
      <c r="H7" s="38">
        <v>281411</v>
      </c>
      <c r="I7" s="38">
        <v>-135364</v>
      </c>
      <c r="J7" s="5"/>
      <c r="K7" s="38">
        <v>1719075</v>
      </c>
      <c r="L7" s="38">
        <v>1083767</v>
      </c>
      <c r="M7" s="42">
        <v>635308</v>
      </c>
    </row>
    <row r="8" spans="1:13">
      <c r="A8" s="5"/>
      <c r="B8" s="9">
        <v>2015</v>
      </c>
      <c r="C8" s="38">
        <v>2136954</v>
      </c>
      <c r="D8" s="38">
        <v>997552</v>
      </c>
      <c r="E8" s="42">
        <v>1139402</v>
      </c>
      <c r="F8" s="5"/>
      <c r="G8" s="38">
        <v>120713</v>
      </c>
      <c r="H8" s="38">
        <v>138273</v>
      </c>
      <c r="I8" s="38">
        <v>-17560</v>
      </c>
      <c r="J8" s="5"/>
      <c r="K8" s="38">
        <v>2016241</v>
      </c>
      <c r="L8" s="38">
        <v>859279</v>
      </c>
      <c r="M8" s="42">
        <v>1156962</v>
      </c>
    </row>
    <row r="9" spans="1:13">
      <c r="A9" s="5"/>
      <c r="B9" s="9">
        <v>2014</v>
      </c>
      <c r="C9" s="38">
        <v>1464724</v>
      </c>
      <c r="D9" s="38">
        <v>914241</v>
      </c>
      <c r="E9" s="42">
        <v>550483</v>
      </c>
      <c r="F9" s="5"/>
      <c r="G9" s="38">
        <v>122195</v>
      </c>
      <c r="H9" s="38">
        <v>148636</v>
      </c>
      <c r="I9" s="38">
        <v>-26441</v>
      </c>
      <c r="J9" s="5"/>
      <c r="K9" s="38">
        <v>1342529</v>
      </c>
      <c r="L9" s="38">
        <v>765605</v>
      </c>
      <c r="M9" s="42">
        <v>576924</v>
      </c>
    </row>
    <row r="10" spans="1:13">
      <c r="A10" s="5"/>
      <c r="B10" s="9">
        <v>2013</v>
      </c>
      <c r="C10" s="38">
        <v>1226493</v>
      </c>
      <c r="D10" s="38">
        <v>797886</v>
      </c>
      <c r="E10" s="42">
        <v>428607</v>
      </c>
      <c r="F10" s="5"/>
      <c r="G10" s="38">
        <v>118425</v>
      </c>
      <c r="H10" s="38">
        <v>140282</v>
      </c>
      <c r="I10" s="38">
        <v>-21857</v>
      </c>
      <c r="J10" s="5"/>
      <c r="K10" s="38">
        <v>1108068</v>
      </c>
      <c r="L10" s="38">
        <v>657604</v>
      </c>
      <c r="M10" s="42">
        <v>450464</v>
      </c>
    </row>
    <row r="11" spans="1:13">
      <c r="A11" s="5"/>
      <c r="B11" s="9">
        <v>2012</v>
      </c>
      <c r="C11" s="38">
        <v>1080936</v>
      </c>
      <c r="D11" s="38">
        <v>711991</v>
      </c>
      <c r="E11" s="42">
        <v>368945</v>
      </c>
      <c r="F11" s="5"/>
      <c r="G11" s="38">
        <v>115028</v>
      </c>
      <c r="H11" s="38">
        <v>133232</v>
      </c>
      <c r="I11" s="38">
        <v>-18204</v>
      </c>
      <c r="J11" s="5"/>
      <c r="K11" s="38">
        <v>965908</v>
      </c>
      <c r="L11" s="38">
        <v>578759</v>
      </c>
      <c r="M11" s="42">
        <v>387149</v>
      </c>
    </row>
    <row r="12" spans="1:13">
      <c r="A12" s="5"/>
      <c r="B12" s="9">
        <v>2011</v>
      </c>
      <c r="C12" s="38">
        <v>958299</v>
      </c>
      <c r="D12" s="38">
        <v>678969</v>
      </c>
      <c r="E12" s="42">
        <v>279330</v>
      </c>
      <c r="F12" s="5"/>
      <c r="G12" s="38">
        <v>116604</v>
      </c>
      <c r="H12" s="38">
        <v>140132</v>
      </c>
      <c r="I12" s="38">
        <v>-23528</v>
      </c>
      <c r="J12" s="5"/>
      <c r="K12" s="38">
        <v>841695</v>
      </c>
      <c r="L12" s="38">
        <v>538837</v>
      </c>
      <c r="M12" s="42">
        <v>302858</v>
      </c>
    </row>
    <row r="13" spans="1:13">
      <c r="A13" s="5">
        <v>2</v>
      </c>
      <c r="B13" s="9">
        <v>2010</v>
      </c>
      <c r="C13" s="38">
        <v>798282</v>
      </c>
      <c r="D13" s="38">
        <v>670605</v>
      </c>
      <c r="E13" s="42">
        <v>127677</v>
      </c>
      <c r="F13" s="5"/>
      <c r="G13" s="38">
        <v>114752</v>
      </c>
      <c r="H13" s="38">
        <v>141000</v>
      </c>
      <c r="I13" s="38">
        <v>-26248</v>
      </c>
      <c r="J13" s="5"/>
      <c r="K13" s="38">
        <v>683530</v>
      </c>
      <c r="L13" s="38">
        <v>529605</v>
      </c>
      <c r="M13" s="42">
        <v>153925</v>
      </c>
    </row>
    <row r="14" spans="1:13">
      <c r="A14" s="5">
        <v>2</v>
      </c>
      <c r="B14" s="9">
        <v>2009</v>
      </c>
      <c r="C14" s="38">
        <v>721014</v>
      </c>
      <c r="D14" s="38">
        <v>733796</v>
      </c>
      <c r="E14" s="42">
        <v>-12782</v>
      </c>
      <c r="F14" s="5"/>
      <c r="G14" s="38">
        <v>114700</v>
      </c>
      <c r="H14" s="38">
        <v>154988</v>
      </c>
      <c r="I14" s="38">
        <v>-40288</v>
      </c>
      <c r="J14" s="5"/>
      <c r="K14" s="38">
        <v>606314</v>
      </c>
      <c r="L14" s="38">
        <v>578808</v>
      </c>
      <c r="M14" s="42">
        <v>27506</v>
      </c>
    </row>
    <row r="15" spans="1:13">
      <c r="A15" s="5">
        <v>2</v>
      </c>
      <c r="B15" s="9">
        <v>2008</v>
      </c>
      <c r="C15" s="38">
        <v>682146</v>
      </c>
      <c r="D15" s="38">
        <v>737889</v>
      </c>
      <c r="E15" s="42">
        <v>-55743</v>
      </c>
      <c r="F15" s="5"/>
      <c r="G15" s="38">
        <v>108331</v>
      </c>
      <c r="H15" s="38">
        <v>174759</v>
      </c>
      <c r="I15" s="38">
        <v>-66428</v>
      </c>
      <c r="J15" s="5"/>
      <c r="K15" s="38">
        <v>573815</v>
      </c>
      <c r="L15" s="38">
        <v>563130</v>
      </c>
      <c r="M15" s="42">
        <v>10685</v>
      </c>
    </row>
    <row r="16" spans="1:13">
      <c r="A16" s="5"/>
      <c r="B16" s="9">
        <v>2007</v>
      </c>
      <c r="C16" s="38">
        <v>680766</v>
      </c>
      <c r="D16" s="38">
        <v>636854</v>
      </c>
      <c r="E16" s="42">
        <v>43912</v>
      </c>
      <c r="F16" s="5"/>
      <c r="G16" s="38">
        <v>106014</v>
      </c>
      <c r="H16" s="38">
        <v>161105</v>
      </c>
      <c r="I16" s="38">
        <v>-55091</v>
      </c>
      <c r="J16" s="5"/>
      <c r="K16" s="38">
        <v>574752</v>
      </c>
      <c r="L16" s="38">
        <v>475749</v>
      </c>
      <c r="M16" s="42">
        <v>99003</v>
      </c>
    </row>
    <row r="17" spans="1:13">
      <c r="A17" s="5"/>
      <c r="B17" s="9">
        <v>2006</v>
      </c>
      <c r="C17" s="38">
        <v>661855</v>
      </c>
      <c r="D17" s="38">
        <v>639064</v>
      </c>
      <c r="E17" s="42">
        <v>22791</v>
      </c>
      <c r="F17" s="5"/>
      <c r="G17" s="38">
        <v>103388</v>
      </c>
      <c r="H17" s="38">
        <v>155290</v>
      </c>
      <c r="I17" s="38">
        <v>-51902</v>
      </c>
      <c r="J17" s="5"/>
      <c r="K17" s="38">
        <v>558467</v>
      </c>
      <c r="L17" s="38">
        <v>483774</v>
      </c>
      <c r="M17" s="42">
        <v>74693</v>
      </c>
    </row>
    <row r="18" spans="1:13">
      <c r="A18" s="5"/>
      <c r="B18" s="9">
        <v>2005</v>
      </c>
      <c r="C18" s="38">
        <v>707352</v>
      </c>
      <c r="D18" s="38">
        <v>628399</v>
      </c>
      <c r="E18" s="42">
        <v>78953</v>
      </c>
      <c r="F18" s="5"/>
      <c r="G18" s="38">
        <v>128051</v>
      </c>
      <c r="H18" s="38">
        <v>144815</v>
      </c>
      <c r="I18" s="38">
        <v>-16764</v>
      </c>
      <c r="J18" s="5"/>
      <c r="K18" s="38">
        <v>579301</v>
      </c>
      <c r="L18" s="38">
        <v>483584</v>
      </c>
      <c r="M18" s="42">
        <v>95717</v>
      </c>
    </row>
    <row r="19" spans="1:13">
      <c r="A19" s="5"/>
      <c r="B19" s="9">
        <v>2004</v>
      </c>
      <c r="C19" s="38">
        <v>780175</v>
      </c>
      <c r="D19" s="38">
        <v>697632</v>
      </c>
      <c r="E19" s="42">
        <v>82543</v>
      </c>
      <c r="F19" s="5"/>
      <c r="G19" s="38">
        <v>177993</v>
      </c>
      <c r="H19" s="38">
        <v>150667</v>
      </c>
      <c r="I19" s="38">
        <v>27326</v>
      </c>
      <c r="J19" s="5"/>
      <c r="K19" s="38">
        <v>602182</v>
      </c>
      <c r="L19" s="38">
        <v>546965</v>
      </c>
      <c r="M19" s="42">
        <v>55217</v>
      </c>
    </row>
    <row r="20" spans="1:13">
      <c r="A20" s="5"/>
      <c r="B20" s="9">
        <v>2003</v>
      </c>
      <c r="C20" s="38">
        <v>768975</v>
      </c>
      <c r="D20" s="38">
        <v>626330</v>
      </c>
      <c r="E20" s="42">
        <v>142645</v>
      </c>
      <c r="F20" s="5"/>
      <c r="G20" s="38">
        <v>167216</v>
      </c>
      <c r="H20" s="38">
        <v>127267</v>
      </c>
      <c r="I20" s="38">
        <v>39949</v>
      </c>
      <c r="J20" s="5"/>
      <c r="K20" s="38">
        <v>601759</v>
      </c>
      <c r="L20" s="38">
        <v>499063</v>
      </c>
      <c r="M20" s="42">
        <v>102696</v>
      </c>
    </row>
    <row r="21" spans="1:13">
      <c r="A21" s="5"/>
      <c r="B21" s="9">
        <v>2002</v>
      </c>
      <c r="C21" s="38">
        <v>842543</v>
      </c>
      <c r="D21" s="38">
        <v>623255</v>
      </c>
      <c r="E21" s="42">
        <v>219288</v>
      </c>
      <c r="F21" s="5"/>
      <c r="G21" s="38">
        <v>184202</v>
      </c>
      <c r="H21" s="38">
        <v>117683</v>
      </c>
      <c r="I21" s="38">
        <v>66519</v>
      </c>
      <c r="J21" s="5"/>
      <c r="K21" s="38">
        <v>658341</v>
      </c>
      <c r="L21" s="38">
        <v>505572</v>
      </c>
      <c r="M21" s="42">
        <v>152769</v>
      </c>
    </row>
    <row r="22" spans="1:13">
      <c r="A22" s="5"/>
      <c r="B22" s="9">
        <v>2001</v>
      </c>
      <c r="C22" s="38">
        <v>879217</v>
      </c>
      <c r="D22" s="38">
        <v>606494</v>
      </c>
      <c r="E22" s="42">
        <v>272723</v>
      </c>
      <c r="F22" s="5"/>
      <c r="G22" s="38">
        <v>193958</v>
      </c>
      <c r="H22" s="38">
        <v>109507</v>
      </c>
      <c r="I22" s="38">
        <v>84451</v>
      </c>
      <c r="J22" s="5"/>
      <c r="K22" s="38">
        <v>685259</v>
      </c>
      <c r="L22" s="38">
        <v>496987</v>
      </c>
      <c r="M22" s="42">
        <v>188272</v>
      </c>
    </row>
    <row r="23" spans="1:13">
      <c r="A23" s="5"/>
      <c r="B23" s="9">
        <v>2000</v>
      </c>
      <c r="C23" s="38">
        <v>841158</v>
      </c>
      <c r="D23" s="38">
        <v>674038</v>
      </c>
      <c r="E23" s="42">
        <v>167120</v>
      </c>
      <c r="F23" s="5"/>
      <c r="G23" s="38">
        <v>191909</v>
      </c>
      <c r="H23" s="38">
        <v>111244</v>
      </c>
      <c r="I23" s="38">
        <v>80665</v>
      </c>
      <c r="J23" s="5"/>
      <c r="K23" s="38">
        <v>649249</v>
      </c>
      <c r="L23" s="38">
        <v>562794</v>
      </c>
      <c r="M23" s="42">
        <v>86455</v>
      </c>
    </row>
    <row r="24" spans="1:13">
      <c r="A24" s="5"/>
      <c r="B24" s="9">
        <v>1999</v>
      </c>
      <c r="C24" s="38">
        <v>874023</v>
      </c>
      <c r="D24" s="38">
        <v>672048</v>
      </c>
      <c r="E24" s="42">
        <v>201975</v>
      </c>
      <c r="F24" s="5"/>
      <c r="G24" s="38">
        <v>200150</v>
      </c>
      <c r="H24" s="38">
        <v>116410</v>
      </c>
      <c r="I24" s="38">
        <v>83740</v>
      </c>
      <c r="J24" s="5"/>
      <c r="K24" s="38">
        <v>673873</v>
      </c>
      <c r="L24" s="38">
        <v>555638</v>
      </c>
      <c r="M24" s="42">
        <v>118235</v>
      </c>
    </row>
    <row r="25" spans="1:13">
      <c r="A25" s="5"/>
      <c r="B25" s="9">
        <v>1998</v>
      </c>
      <c r="C25" s="38">
        <v>802456</v>
      </c>
      <c r="D25" s="38">
        <v>755358</v>
      </c>
      <c r="E25" s="42">
        <v>47098</v>
      </c>
      <c r="F25" s="5"/>
      <c r="G25" s="38">
        <v>196956</v>
      </c>
      <c r="H25" s="38">
        <v>116403</v>
      </c>
      <c r="I25" s="38">
        <v>80553</v>
      </c>
      <c r="J25" s="5"/>
      <c r="K25" s="38">
        <v>605500</v>
      </c>
      <c r="L25" s="38">
        <v>638955</v>
      </c>
      <c r="M25" s="42">
        <v>-33455</v>
      </c>
    </row>
    <row r="26" spans="1:13">
      <c r="A26" s="5"/>
      <c r="B26" s="9">
        <v>1997</v>
      </c>
      <c r="C26" s="38">
        <v>840633</v>
      </c>
      <c r="D26" s="38">
        <v>746969</v>
      </c>
      <c r="E26" s="42">
        <v>93664</v>
      </c>
      <c r="F26" s="5"/>
      <c r="G26" s="38">
        <v>225335</v>
      </c>
      <c r="H26" s="38">
        <v>109903</v>
      </c>
      <c r="I26" s="38">
        <v>115432</v>
      </c>
      <c r="J26" s="5"/>
      <c r="K26" s="38">
        <v>615298</v>
      </c>
      <c r="L26" s="38">
        <v>637066</v>
      </c>
      <c r="M26" s="42">
        <v>-21768</v>
      </c>
    </row>
    <row r="27" spans="1:13">
      <c r="A27" s="5"/>
      <c r="B27" s="9">
        <v>1996</v>
      </c>
      <c r="C27" s="38">
        <v>959691</v>
      </c>
      <c r="D27" s="38">
        <v>677494</v>
      </c>
      <c r="E27" s="42">
        <v>282197</v>
      </c>
      <c r="F27" s="5"/>
      <c r="G27" s="38">
        <v>251737</v>
      </c>
      <c r="H27" s="38">
        <v>118430</v>
      </c>
      <c r="I27" s="38">
        <v>133307</v>
      </c>
      <c r="J27" s="5"/>
      <c r="K27" s="38">
        <v>707954</v>
      </c>
      <c r="L27" s="38">
        <v>559064</v>
      </c>
      <c r="M27" s="42">
        <v>148890</v>
      </c>
    </row>
    <row r="28" spans="1:13">
      <c r="A28" s="5"/>
      <c r="B28" s="9">
        <v>1995</v>
      </c>
      <c r="C28" s="38">
        <v>1096048</v>
      </c>
      <c r="D28" s="38">
        <v>698113</v>
      </c>
      <c r="E28" s="42">
        <v>397935</v>
      </c>
      <c r="F28" s="5"/>
      <c r="G28" s="38">
        <v>303347</v>
      </c>
      <c r="H28" s="38">
        <v>130672</v>
      </c>
      <c r="I28" s="38">
        <v>172675</v>
      </c>
      <c r="J28" s="5"/>
      <c r="K28" s="38">
        <v>792701</v>
      </c>
      <c r="L28" s="38">
        <v>567441</v>
      </c>
      <c r="M28" s="42">
        <v>225260</v>
      </c>
    </row>
    <row r="29" spans="1:13">
      <c r="A29" s="5"/>
      <c r="B29" s="9">
        <v>1994</v>
      </c>
      <c r="C29" s="38">
        <v>1082553</v>
      </c>
      <c r="D29" s="38">
        <v>767555</v>
      </c>
      <c r="E29" s="42">
        <v>314998</v>
      </c>
      <c r="F29" s="5"/>
      <c r="G29" s="38">
        <v>305037</v>
      </c>
      <c r="H29" s="38">
        <v>138280</v>
      </c>
      <c r="I29" s="38">
        <v>166757</v>
      </c>
      <c r="J29" s="5"/>
      <c r="K29" s="38">
        <v>777516</v>
      </c>
      <c r="L29" s="38">
        <v>629275</v>
      </c>
      <c r="M29" s="42">
        <v>148241</v>
      </c>
    </row>
    <row r="30" spans="1:13">
      <c r="A30" s="5"/>
      <c r="B30" s="9">
        <v>1993</v>
      </c>
      <c r="C30" s="38">
        <v>1277408</v>
      </c>
      <c r="D30" s="38">
        <v>815312</v>
      </c>
      <c r="E30" s="42">
        <v>462096</v>
      </c>
      <c r="F30" s="5"/>
      <c r="G30" s="38">
        <v>287561</v>
      </c>
      <c r="H30" s="38">
        <v>104653</v>
      </c>
      <c r="I30" s="38">
        <v>182908</v>
      </c>
      <c r="J30" s="5"/>
      <c r="K30" s="38">
        <v>989847</v>
      </c>
      <c r="L30" s="38">
        <v>710659</v>
      </c>
      <c r="M30" s="42">
        <v>279188</v>
      </c>
    </row>
    <row r="31" spans="1:13">
      <c r="A31" s="5"/>
      <c r="B31" s="9">
        <v>1992</v>
      </c>
      <c r="C31" s="38">
        <v>1502198</v>
      </c>
      <c r="D31" s="38">
        <v>720127</v>
      </c>
      <c r="E31" s="42">
        <v>782071</v>
      </c>
      <c r="F31" s="5"/>
      <c r="G31" s="38">
        <v>290850</v>
      </c>
      <c r="H31" s="38">
        <v>105171</v>
      </c>
      <c r="I31" s="38">
        <v>185679</v>
      </c>
      <c r="J31" s="5"/>
      <c r="K31" s="38">
        <v>1211348</v>
      </c>
      <c r="L31" s="38">
        <v>614956</v>
      </c>
      <c r="M31" s="42">
        <v>596392</v>
      </c>
    </row>
    <row r="32" spans="1:13">
      <c r="A32" s="5"/>
      <c r="B32" s="9">
        <v>1991</v>
      </c>
      <c r="C32" s="38">
        <v>1198978</v>
      </c>
      <c r="D32" s="38">
        <v>596455</v>
      </c>
      <c r="E32" s="42">
        <v>602523</v>
      </c>
      <c r="F32" s="5"/>
      <c r="G32" s="38">
        <v>273633</v>
      </c>
      <c r="H32" s="38">
        <v>98915</v>
      </c>
      <c r="I32" s="38">
        <v>174718</v>
      </c>
      <c r="J32" s="5"/>
      <c r="K32" s="38">
        <v>925345</v>
      </c>
      <c r="L32" s="38">
        <v>497540</v>
      </c>
      <c r="M32" s="42">
        <v>427805</v>
      </c>
    </row>
    <row r="33" spans="1:13">
      <c r="A33" s="5"/>
      <c r="B33" s="5"/>
      <c r="C33" s="5"/>
      <c r="D33" s="5"/>
      <c r="E33" s="5"/>
      <c r="F33" s="5"/>
      <c r="G33" s="5"/>
      <c r="H33" s="5"/>
      <c r="I33" s="5"/>
      <c r="J33" s="5"/>
      <c r="K33" s="5"/>
      <c r="L33" s="5"/>
      <c r="M33" s="5"/>
    </row>
    <row r="34" spans="1:13" ht="53.25" customHeight="1">
      <c r="A34" s="39">
        <v>1</v>
      </c>
      <c r="B34" s="75" t="s">
        <v>72</v>
      </c>
      <c r="C34" s="75"/>
      <c r="D34" s="75"/>
      <c r="E34" s="75"/>
      <c r="F34" s="75"/>
      <c r="G34" s="75"/>
      <c r="H34" s="75"/>
      <c r="I34" s="75"/>
      <c r="J34" s="75"/>
      <c r="K34" s="75"/>
      <c r="L34" s="75"/>
      <c r="M34" s="75"/>
    </row>
    <row r="35" spans="1:13" ht="57" customHeight="1">
      <c r="A35" s="39">
        <v>2</v>
      </c>
      <c r="B35" s="75" t="s">
        <v>73</v>
      </c>
      <c r="C35" s="75"/>
      <c r="D35" s="75"/>
      <c r="E35" s="75"/>
      <c r="F35" s="75"/>
      <c r="G35" s="75"/>
      <c r="H35" s="75"/>
      <c r="I35" s="75"/>
      <c r="J35" s="75"/>
      <c r="K35" s="75"/>
      <c r="L35" s="75"/>
      <c r="M35" s="75"/>
    </row>
    <row r="37" spans="1:13" ht="15">
      <c r="A37" s="1" t="s">
        <v>29</v>
      </c>
      <c r="B37" s="1" t="s">
        <v>14</v>
      </c>
    </row>
  </sheetData>
  <mergeCells count="5">
    <mergeCell ref="C4:E4"/>
    <mergeCell ref="G4:I4"/>
    <mergeCell ref="K4:M4"/>
    <mergeCell ref="B34:M34"/>
    <mergeCell ref="B35:M35"/>
  </mergeCells>
  <pageMargins left="0.7" right="0.7" top="0.78749999999999998" bottom="0.78749999999999998" header="0.3" footer="0.3"/>
  <pageSetup paperSize="9" fitToWidth="0"/>
  <extLst>
    <ext uri="smNativeData">
      <pm:sheetPrefs xmlns:pm="smNativeData" day="1557395769"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Gesamt, Salden</vt:lpstr>
      <vt:lpstr>West, Ost</vt:lpstr>
      <vt:lpstr>Geschlech, Ausländer, Migration</vt:lpstr>
      <vt:lpstr>Geburten - Sterbefälle</vt:lpstr>
      <vt:lpstr>Wanderung</vt:lpstr>
      <vt:lpstr>'West, Ost'!Fussnote1a</vt:lpstr>
      <vt:lpstr>'West, Ost'!Fussnote2a</vt:lpstr>
      <vt:lpstr>'West, Ost'!Fussnote3</vt:lpstr>
      <vt:lpstr>'West, Ost'!Fussnote4</vt:lpstr>
      <vt:lpstr>'West, Ost'!Fussnote5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Ziegeldorf</dc:creator>
  <cp:keywords/>
  <dc:description/>
  <cp:lastModifiedBy>Heinz Ziegeldorf</cp:lastModifiedBy>
  <cp:revision>0</cp:revision>
  <dcterms:created xsi:type="dcterms:W3CDTF">2018-08-05T16:01:43Z</dcterms:created>
  <dcterms:modified xsi:type="dcterms:W3CDTF">2019-07-24T12:07:35Z</dcterms:modified>
</cp:coreProperties>
</file>