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566114316" val="768" rev="120"/>
      <pm:docPrefs xmlns:pm="smNativeData" id="1566114316" fixedDigits="0" showNotice="1" showProtection="1" showFrameBounds="1" autoChart="1" recalcOnPrint="1" recalcOnCopy="1" tab="567" useDefinedPrintRange="1" printArea="currentSheet"/>
      <pm:compatibility xmlns:pm="smNativeData" id="1566114316"/>
      <pm:defCurrency xmlns:pm="smNativeData" id="1566114316"/>
    </ext>
  </extLst>
</workbook>
</file>

<file path=xl/calcChain.xml><?xml version="1.0" encoding="utf-8"?>
<calcChain xmlns="http://schemas.openxmlformats.org/spreadsheetml/2006/main">
  <c r="N49" i="1"/>
  <c r="L49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7"/>
  <c r="I50"/>
  <c r="G50"/>
  <c r="E50"/>
  <c r="C50"/>
  <c r="J49"/>
  <c r="H49"/>
  <c r="F49"/>
  <c r="D49"/>
  <c r="J48"/>
  <c r="H48"/>
  <c r="F48"/>
  <c r="D48"/>
  <c r="J46"/>
  <c r="H46"/>
  <c r="F46"/>
  <c r="D46"/>
  <c r="J45"/>
  <c r="H45"/>
  <c r="F45"/>
  <c r="D45"/>
  <c r="J44"/>
  <c r="H44"/>
  <c r="F44"/>
  <c r="D44"/>
  <c r="J43"/>
  <c r="H43"/>
  <c r="F43"/>
  <c r="D43"/>
  <c r="J42"/>
  <c r="H42"/>
  <c r="F42"/>
  <c r="D42"/>
  <c r="J41"/>
  <c r="H41"/>
  <c r="F41"/>
  <c r="D41"/>
  <c r="J40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</calcChain>
</file>

<file path=xl/sharedStrings.xml><?xml version="1.0" encoding="utf-8"?>
<sst xmlns="http://schemas.openxmlformats.org/spreadsheetml/2006/main" count="64" uniqueCount="64">
  <si>
    <t>Die 40 bevölkerungsreichsten Länder der Welt 2050</t>
  </si>
  <si>
    <t>Rang</t>
  </si>
  <si>
    <t>Staat</t>
  </si>
  <si>
    <t>Indien</t>
  </si>
  <si>
    <t>China</t>
  </si>
  <si>
    <t>Nigeria</t>
  </si>
  <si>
    <t>USA</t>
  </si>
  <si>
    <t>Pakistan</t>
  </si>
  <si>
    <t>Indonesien</t>
  </si>
  <si>
    <t>Brasilien</t>
  </si>
  <si>
    <t>Äthiopien</t>
  </si>
  <si>
    <t>DR Kongo</t>
  </si>
  <si>
    <t>Bangladesch</t>
  </si>
  <si>
    <t>Ägypten</t>
  </si>
  <si>
    <t>Mexiko</t>
  </si>
  <si>
    <t>Philippinen</t>
  </si>
  <si>
    <t>Russland</t>
  </si>
  <si>
    <t>Tansania</t>
  </si>
  <si>
    <t>Vietnam</t>
  </si>
  <si>
    <t>Japan</t>
  </si>
  <si>
    <t>Iran</t>
  </si>
  <si>
    <t>Türkei</t>
  </si>
  <si>
    <t>Kenia</t>
  </si>
  <si>
    <t>Uganda</t>
  </si>
  <si>
    <t>Sudan</t>
  </si>
  <si>
    <t>Deutschland</t>
  </si>
  <si>
    <t>Angola</t>
  </si>
  <si>
    <t>Südafrika</t>
  </si>
  <si>
    <t>UK</t>
  </si>
  <si>
    <t>Irak</t>
  </si>
  <si>
    <t>Frankreich</t>
  </si>
  <si>
    <t>Thailand</t>
  </si>
  <si>
    <t>Niger</t>
  </si>
  <si>
    <t>Mosambik</t>
  </si>
  <si>
    <t>Afghanistan</t>
  </si>
  <si>
    <t>Myanmar</t>
  </si>
  <si>
    <t>Algerien</t>
  </si>
  <si>
    <t>Kolumbien</t>
  </si>
  <si>
    <t>Argentinien</t>
  </si>
  <si>
    <t>Italien</t>
  </si>
  <si>
    <t>Madagaskar</t>
  </si>
  <si>
    <t>Ghana</t>
  </si>
  <si>
    <t>Elfenbeinküste</t>
  </si>
  <si>
    <t>Summe Top40</t>
  </si>
  <si>
    <t xml:space="preserve"> </t>
  </si>
  <si>
    <t>Welt</t>
  </si>
  <si>
    <t>Anteil Top40</t>
  </si>
  <si>
    <t>Quelle:</t>
  </si>
  <si>
    <t>UNDESA World Population Prospects 2019</t>
  </si>
  <si>
    <t>Jahr
2019</t>
  </si>
  <si>
    <t>W-Rate
2019-30</t>
  </si>
  <si>
    <t>Jahr
2030</t>
  </si>
  <si>
    <t>W-Rate
2030-40</t>
  </si>
  <si>
    <t>Jahr
2040</t>
  </si>
  <si>
    <t>W-Rate
2040-50</t>
  </si>
  <si>
    <t>Jahr
2050</t>
  </si>
  <si>
    <t>W-Rate
2019-50</t>
  </si>
  <si>
    <t>W-Rate:</t>
  </si>
  <si>
    <t>eigene Berechnung</t>
  </si>
  <si>
    <t>Jahr
2100</t>
  </si>
  <si>
    <t>W-Rate
2050-2100</t>
  </si>
  <si>
    <t>Bevölkerung in Millionen, sortiert nach Jahr 2050,  Wachstumsrate (W-Rate) in %</t>
  </si>
  <si>
    <t>Daten zum Jahr 2100 nur zur Information (hohe Unsicherheit der Langfristprognose)</t>
  </si>
  <si>
    <t>W-Rate
2019-2100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</si>
</sst>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%;[Red]\-#,##0.0%"/>
    <numFmt numFmtId="166" formatCode="0.0%;[Red]\-0.0%"/>
  </numFmts>
  <fonts count="4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0FFFF"/>
        <bgColor rgb="FFFFFFFF"/>
      </patternFill>
    </fill>
    <fill>
      <patternFill patternType="solid">
        <fgColor rgb="FFFFFFE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2"/>
  </cellStyleXfs>
  <cellXfs count="1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2" borderId="1" xfId="0" applyNumberFormat="1" applyFill="1" applyBorder="1"/>
    <xf numFmtId="166" fontId="0" fillId="3" borderId="2" xfId="0" applyNumberFormat="1" applyFill="1" applyBorder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1" applyAlignment="1" applyProtection="1"/>
    <xf numFmtId="0" fontId="3" fillId="0" borderId="2" xfId="2" applyFont="1"/>
    <xf numFmtId="1" fontId="0" fillId="0" borderId="0" xfId="0" applyNumberFormat="1"/>
    <xf numFmtId="0" fontId="0" fillId="0" borderId="0" xfId="0" applyAlignment="1">
      <alignment horizontal="left"/>
    </xf>
  </cellXfs>
  <cellStyles count="3">
    <cellStyle name="Hyperlink" xfId="1" builtinId="8"/>
    <cellStyle name="Standard" xfId="0" builtinId="0"/>
    <cellStyle name="Standard_Tabelle1" xfId="2"/>
  </cellStyles>
  <dxfs count="0"/>
  <tableStyles count="0"/>
  <extLst>
    <ext uri="smNativeData">
      <pm:charStyles xmlns:pm="smNativeData" id="1566114316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pulation.un.org/w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tabSelected="1" workbookViewId="0">
      <selection activeCell="R49" sqref="R49"/>
    </sheetView>
  </sheetViews>
  <sheetFormatPr baseColWidth="10" defaultColWidth="10" defaultRowHeight="12.75"/>
  <cols>
    <col min="1" max="1" width="7.7109375" customWidth="1"/>
    <col min="2" max="2" width="13" customWidth="1"/>
    <col min="3" max="9" width="8.28515625" customWidth="1"/>
    <col min="11" max="11" width="9.140625" customWidth="1"/>
    <col min="12" max="12" width="10.42578125" style="5" customWidth="1"/>
    <col min="13" max="13" width="8.140625" customWidth="1"/>
  </cols>
  <sheetData>
    <row r="1" spans="1:16" ht="15.75">
      <c r="A1" s="3" t="s">
        <v>0</v>
      </c>
    </row>
    <row r="2" spans="1:16" ht="15.75">
      <c r="A2" s="3"/>
    </row>
    <row r="3" spans="1:16">
      <c r="A3" s="17" t="s">
        <v>61</v>
      </c>
      <c r="B3" s="17"/>
      <c r="C3" s="17"/>
      <c r="D3" s="17"/>
      <c r="E3" s="17"/>
      <c r="F3" s="17"/>
      <c r="G3" s="17"/>
      <c r="H3" s="17"/>
      <c r="I3" s="17"/>
      <c r="J3" s="17"/>
    </row>
    <row r="4" spans="1:16">
      <c r="A4" s="17" t="s">
        <v>62</v>
      </c>
      <c r="B4" s="17"/>
      <c r="C4" s="17"/>
      <c r="D4" s="17"/>
      <c r="E4" s="17"/>
      <c r="F4" s="17"/>
      <c r="G4" s="17"/>
      <c r="H4" s="17"/>
      <c r="I4" s="17"/>
      <c r="J4" s="17"/>
    </row>
    <row r="6" spans="1:16" ht="25.5">
      <c r="A6" s="2" t="s">
        <v>1</v>
      </c>
      <c r="B6" t="s">
        <v>2</v>
      </c>
      <c r="C6" s="12" t="s">
        <v>49</v>
      </c>
      <c r="D6" s="13" t="s">
        <v>50</v>
      </c>
      <c r="E6" s="12" t="s">
        <v>51</v>
      </c>
      <c r="F6" s="13" t="s">
        <v>52</v>
      </c>
      <c r="G6" s="12" t="s">
        <v>53</v>
      </c>
      <c r="H6" s="13" t="s">
        <v>54</v>
      </c>
      <c r="I6" s="12" t="s">
        <v>55</v>
      </c>
      <c r="J6" s="13" t="s">
        <v>56</v>
      </c>
      <c r="L6" s="13" t="s">
        <v>60</v>
      </c>
      <c r="M6" s="12" t="s">
        <v>59</v>
      </c>
      <c r="N6" s="13" t="s">
        <v>63</v>
      </c>
    </row>
    <row r="7" spans="1:16" ht="22.5" customHeight="1">
      <c r="A7" s="2">
        <v>1</v>
      </c>
      <c r="B7" t="s">
        <v>3</v>
      </c>
      <c r="C7" s="1">
        <v>1366.4179999999999</v>
      </c>
      <c r="D7" s="8">
        <f t="shared" ref="D7:D46" si="0">E7/C7-1</f>
        <v>0.1</v>
      </c>
      <c r="E7" s="1">
        <v>1503.6420000000001</v>
      </c>
      <c r="F7" s="8">
        <f t="shared" ref="F7:F46" si="1">G7/E7-1</f>
        <v>5.8999999999999997E-2</v>
      </c>
      <c r="G7" s="1">
        <v>1592.692</v>
      </c>
      <c r="H7" s="8">
        <f t="shared" ref="H7:H46" si="2">I7/G7-1</f>
        <v>2.9000000000000001E-2</v>
      </c>
      <c r="I7" s="1">
        <v>1639.1759999999999</v>
      </c>
      <c r="J7" s="9">
        <f t="shared" ref="J7:J46" si="3">I7/C7-1</f>
        <v>0.2</v>
      </c>
      <c r="L7" s="11">
        <f>M7/I7-1</f>
        <v>-0.115</v>
      </c>
      <c r="M7" s="16">
        <v>1450</v>
      </c>
      <c r="N7" s="11">
        <f>M7/C7-1</f>
        <v>6.0999999999999999E-2</v>
      </c>
      <c r="O7" s="15"/>
    </row>
    <row r="8" spans="1:16">
      <c r="A8" s="2">
        <v>2</v>
      </c>
      <c r="B8" t="s">
        <v>4</v>
      </c>
      <c r="C8" s="1">
        <v>1433.7840000000001</v>
      </c>
      <c r="D8" s="8">
        <f t="shared" si="0"/>
        <v>2.1000000000000001E-2</v>
      </c>
      <c r="E8" s="1">
        <v>1464.34</v>
      </c>
      <c r="F8" s="8">
        <f t="shared" si="1"/>
        <v>-0.01</v>
      </c>
      <c r="G8" s="1">
        <v>1449.0309999999999</v>
      </c>
      <c r="H8" s="8">
        <f t="shared" si="2"/>
        <v>-3.2000000000000001E-2</v>
      </c>
      <c r="I8" s="1">
        <v>1402.405</v>
      </c>
      <c r="J8" s="9">
        <f t="shared" si="3"/>
        <v>-2.1999999999999999E-2</v>
      </c>
      <c r="L8" s="11">
        <f t="shared" ref="L8:L49" si="4">M8/I8-1</f>
        <v>-0.24099999999999999</v>
      </c>
      <c r="M8" s="16">
        <v>1065</v>
      </c>
      <c r="N8" s="11">
        <f t="shared" ref="N8:N49" si="5">M8/C8-1</f>
        <v>-0.25700000000000001</v>
      </c>
      <c r="O8" s="15"/>
      <c r="P8" s="5"/>
    </row>
    <row r="9" spans="1:16">
      <c r="A9" s="2">
        <v>3</v>
      </c>
      <c r="B9" t="s">
        <v>5</v>
      </c>
      <c r="C9" s="1">
        <v>200.964</v>
      </c>
      <c r="D9" s="8">
        <f t="shared" si="0"/>
        <v>0.309</v>
      </c>
      <c r="E9" s="1">
        <v>262.97699999999998</v>
      </c>
      <c r="F9" s="8">
        <f t="shared" si="1"/>
        <v>0.251</v>
      </c>
      <c r="G9" s="1">
        <v>329.06700000000001</v>
      </c>
      <c r="H9" s="8">
        <f t="shared" si="2"/>
        <v>0.22</v>
      </c>
      <c r="I9" s="1">
        <v>401.315</v>
      </c>
      <c r="J9" s="9">
        <f t="shared" si="3"/>
        <v>0.997</v>
      </c>
      <c r="L9" s="11">
        <f t="shared" si="4"/>
        <v>0.82599999999999996</v>
      </c>
      <c r="M9" s="16">
        <v>733</v>
      </c>
      <c r="N9" s="11">
        <f t="shared" si="5"/>
        <v>2.6469999999999998</v>
      </c>
      <c r="O9" s="15"/>
      <c r="P9" s="5"/>
    </row>
    <row r="10" spans="1:16">
      <c r="A10" s="2">
        <v>4</v>
      </c>
      <c r="B10" t="s">
        <v>6</v>
      </c>
      <c r="C10" s="1">
        <v>329.065</v>
      </c>
      <c r="D10" s="8">
        <f t="shared" si="0"/>
        <v>6.3E-2</v>
      </c>
      <c r="E10" s="1">
        <v>349.642</v>
      </c>
      <c r="F10" s="8">
        <f t="shared" si="1"/>
        <v>4.8000000000000001E-2</v>
      </c>
      <c r="G10" s="1">
        <v>366.572</v>
      </c>
      <c r="H10" s="8">
        <f t="shared" si="2"/>
        <v>3.5000000000000003E-2</v>
      </c>
      <c r="I10" s="1">
        <v>379.41899999999998</v>
      </c>
      <c r="J10" s="9">
        <f t="shared" si="3"/>
        <v>0.153</v>
      </c>
      <c r="L10" s="11">
        <f t="shared" si="4"/>
        <v>0.14399999999999999</v>
      </c>
      <c r="M10" s="16">
        <v>434</v>
      </c>
      <c r="N10" s="11">
        <f t="shared" si="5"/>
        <v>0.31900000000000001</v>
      </c>
      <c r="O10" s="15"/>
      <c r="P10" s="5"/>
    </row>
    <row r="11" spans="1:16">
      <c r="A11" s="2">
        <v>5</v>
      </c>
      <c r="B11" t="s">
        <v>7</v>
      </c>
      <c r="C11" s="1">
        <v>216.565</v>
      </c>
      <c r="D11" s="8">
        <f t="shared" si="0"/>
        <v>0.214</v>
      </c>
      <c r="E11" s="1">
        <v>262.959</v>
      </c>
      <c r="F11" s="8">
        <f t="shared" si="1"/>
        <v>0.14899999999999999</v>
      </c>
      <c r="G11" s="1">
        <v>302.12900000000002</v>
      </c>
      <c r="H11" s="8">
        <f t="shared" si="2"/>
        <v>0.11899999999999999</v>
      </c>
      <c r="I11" s="1">
        <v>338.01299999999998</v>
      </c>
      <c r="J11" s="9">
        <f t="shared" si="3"/>
        <v>0.56100000000000005</v>
      </c>
      <c r="L11" s="11">
        <f t="shared" si="4"/>
        <v>0.192</v>
      </c>
      <c r="M11" s="16">
        <v>403</v>
      </c>
      <c r="N11" s="11">
        <f t="shared" si="5"/>
        <v>0.86099999999999999</v>
      </c>
      <c r="O11" s="15"/>
      <c r="P11" s="5"/>
    </row>
    <row r="12" spans="1:16">
      <c r="A12" s="2">
        <v>6</v>
      </c>
      <c r="B12" t="s">
        <v>8</v>
      </c>
      <c r="C12" s="1">
        <v>270.62599999999998</v>
      </c>
      <c r="D12" s="8">
        <f t="shared" si="0"/>
        <v>0.106</v>
      </c>
      <c r="E12" s="1">
        <v>299.19799999999998</v>
      </c>
      <c r="F12" s="8">
        <f t="shared" si="1"/>
        <v>6.5000000000000002E-2</v>
      </c>
      <c r="G12" s="1">
        <v>318.63799999999998</v>
      </c>
      <c r="H12" s="8">
        <f t="shared" si="2"/>
        <v>3.7999999999999999E-2</v>
      </c>
      <c r="I12" s="1">
        <v>330.90499999999997</v>
      </c>
      <c r="J12" s="9">
        <f t="shared" si="3"/>
        <v>0.223</v>
      </c>
      <c r="L12" s="11">
        <f t="shared" si="4"/>
        <v>-0.03</v>
      </c>
      <c r="M12" s="16">
        <v>321</v>
      </c>
      <c r="N12" s="11">
        <f t="shared" si="5"/>
        <v>0.186</v>
      </c>
      <c r="O12" s="15"/>
      <c r="P12" s="5"/>
    </row>
    <row r="13" spans="1:16">
      <c r="A13" s="2">
        <v>7</v>
      </c>
      <c r="B13" t="s">
        <v>9</v>
      </c>
      <c r="C13" s="1">
        <v>211.05</v>
      </c>
      <c r="D13" s="8">
        <f t="shared" si="0"/>
        <v>6.0999999999999999E-2</v>
      </c>
      <c r="E13" s="1">
        <v>223.852</v>
      </c>
      <c r="F13" s="8">
        <f t="shared" si="1"/>
        <v>2.3E-2</v>
      </c>
      <c r="G13" s="1">
        <v>229.059</v>
      </c>
      <c r="H13" s="8">
        <f t="shared" si="2"/>
        <v>0</v>
      </c>
      <c r="I13" s="1">
        <v>228.98</v>
      </c>
      <c r="J13" s="9">
        <f t="shared" si="3"/>
        <v>8.5000000000000006E-2</v>
      </c>
      <c r="L13" s="11">
        <f t="shared" si="4"/>
        <v>-0.21</v>
      </c>
      <c r="M13" s="16">
        <v>181</v>
      </c>
      <c r="N13" s="11">
        <f t="shared" si="5"/>
        <v>-0.14199999999999999</v>
      </c>
      <c r="O13" s="15"/>
      <c r="P13" s="5"/>
    </row>
    <row r="14" spans="1:16">
      <c r="A14" s="2">
        <v>8</v>
      </c>
      <c r="B14" t="s">
        <v>10</v>
      </c>
      <c r="C14" s="1">
        <v>112.07899999999999</v>
      </c>
      <c r="D14" s="8">
        <f t="shared" si="0"/>
        <v>0.29299999999999998</v>
      </c>
      <c r="E14" s="1">
        <v>144.94399999999999</v>
      </c>
      <c r="F14" s="8">
        <f t="shared" si="1"/>
        <v>0.21099999999999999</v>
      </c>
      <c r="G14" s="1">
        <v>175.46600000000001</v>
      </c>
      <c r="H14" s="8">
        <f t="shared" si="2"/>
        <v>0.17100000000000001</v>
      </c>
      <c r="I14" s="1">
        <v>205.411</v>
      </c>
      <c r="J14" s="9">
        <f t="shared" si="3"/>
        <v>0.83299999999999996</v>
      </c>
      <c r="L14" s="11">
        <f t="shared" si="4"/>
        <v>0.43099999999999999</v>
      </c>
      <c r="M14" s="16">
        <v>294</v>
      </c>
      <c r="N14" s="11">
        <f t="shared" si="5"/>
        <v>1.623</v>
      </c>
      <c r="O14" s="15"/>
      <c r="P14" s="5"/>
    </row>
    <row r="15" spans="1:16">
      <c r="A15" s="2">
        <v>9</v>
      </c>
      <c r="B15" t="s">
        <v>11</v>
      </c>
      <c r="C15" s="1">
        <v>86.790999999999997</v>
      </c>
      <c r="D15" s="8">
        <f t="shared" si="0"/>
        <v>0.38300000000000001</v>
      </c>
      <c r="E15" s="1">
        <v>120.047</v>
      </c>
      <c r="F15" s="8">
        <f t="shared" si="1"/>
        <v>0.29699999999999999</v>
      </c>
      <c r="G15" s="1">
        <v>155.72499999999999</v>
      </c>
      <c r="H15" s="8">
        <f t="shared" si="2"/>
        <v>0.249</v>
      </c>
      <c r="I15" s="1">
        <v>194.489</v>
      </c>
      <c r="J15" s="9">
        <f t="shared" si="3"/>
        <v>1.2410000000000001</v>
      </c>
      <c r="L15" s="11">
        <f t="shared" si="4"/>
        <v>0.86099999999999999</v>
      </c>
      <c r="M15" s="16">
        <v>362</v>
      </c>
      <c r="N15" s="11">
        <f t="shared" si="5"/>
        <v>3.1709999999999998</v>
      </c>
      <c r="O15" s="15"/>
      <c r="P15" s="5"/>
    </row>
    <row r="16" spans="1:16">
      <c r="A16" s="2">
        <v>10</v>
      </c>
      <c r="B16" t="s">
        <v>12</v>
      </c>
      <c r="C16" s="1">
        <v>163.04599999999999</v>
      </c>
      <c r="D16" s="8">
        <f t="shared" si="0"/>
        <v>9.8000000000000004E-2</v>
      </c>
      <c r="E16" s="1">
        <v>178.994</v>
      </c>
      <c r="F16" s="8">
        <f t="shared" si="1"/>
        <v>5.2999999999999999E-2</v>
      </c>
      <c r="G16" s="1">
        <v>188.417</v>
      </c>
      <c r="H16" s="8">
        <f t="shared" si="2"/>
        <v>2.1999999999999999E-2</v>
      </c>
      <c r="I16" s="1">
        <v>192.56800000000001</v>
      </c>
      <c r="J16" s="9">
        <f t="shared" si="3"/>
        <v>0.18099999999999999</v>
      </c>
      <c r="L16" s="11">
        <f t="shared" si="4"/>
        <v>-0.216</v>
      </c>
      <c r="M16" s="16">
        <v>151</v>
      </c>
      <c r="N16" s="11">
        <f t="shared" si="5"/>
        <v>-7.3999999999999996E-2</v>
      </c>
      <c r="O16" s="15"/>
      <c r="P16" s="5"/>
    </row>
    <row r="17" spans="1:16">
      <c r="A17" s="2">
        <v>11</v>
      </c>
      <c r="B17" t="s">
        <v>13</v>
      </c>
      <c r="C17" s="1">
        <v>100.38800000000001</v>
      </c>
      <c r="D17" s="8">
        <f t="shared" si="0"/>
        <v>0.20399999999999999</v>
      </c>
      <c r="E17" s="1">
        <v>120.83199999999999</v>
      </c>
      <c r="F17" s="8">
        <f t="shared" si="1"/>
        <v>0.16200000000000001</v>
      </c>
      <c r="G17" s="1">
        <v>140.35</v>
      </c>
      <c r="H17" s="8">
        <f t="shared" si="2"/>
        <v>0.14000000000000001</v>
      </c>
      <c r="I17" s="1">
        <v>159.95699999999999</v>
      </c>
      <c r="J17" s="9">
        <f t="shared" si="3"/>
        <v>0.59299999999999997</v>
      </c>
      <c r="L17" s="11">
        <f t="shared" si="4"/>
        <v>0.40699999999999997</v>
      </c>
      <c r="M17" s="16">
        <v>225</v>
      </c>
      <c r="N17" s="11">
        <f t="shared" si="5"/>
        <v>1.2410000000000001</v>
      </c>
      <c r="O17" s="15"/>
      <c r="P17" s="5"/>
    </row>
    <row r="18" spans="1:16">
      <c r="A18" s="2">
        <v>12</v>
      </c>
      <c r="B18" t="s">
        <v>14</v>
      </c>
      <c r="C18" s="1">
        <v>127.57599999999999</v>
      </c>
      <c r="D18" s="8">
        <f t="shared" si="0"/>
        <v>0.104</v>
      </c>
      <c r="E18" s="1">
        <v>140.876</v>
      </c>
      <c r="F18" s="8">
        <f t="shared" si="1"/>
        <v>6.3E-2</v>
      </c>
      <c r="G18" s="1">
        <v>149.75899999999999</v>
      </c>
      <c r="H18" s="8">
        <f t="shared" si="2"/>
        <v>3.5999999999999997E-2</v>
      </c>
      <c r="I18" s="1">
        <v>155.15100000000001</v>
      </c>
      <c r="J18" s="9">
        <f t="shared" si="3"/>
        <v>0.216</v>
      </c>
      <c r="L18" s="11">
        <f t="shared" si="4"/>
        <v>-8.5000000000000006E-2</v>
      </c>
      <c r="M18" s="16">
        <v>142</v>
      </c>
      <c r="N18" s="11">
        <f t="shared" si="5"/>
        <v>0.113</v>
      </c>
      <c r="O18" s="15"/>
      <c r="P18" s="5"/>
    </row>
    <row r="19" spans="1:16">
      <c r="A19" s="2">
        <v>13</v>
      </c>
      <c r="B19" t="s">
        <v>15</v>
      </c>
      <c r="C19" s="1">
        <v>108.117</v>
      </c>
      <c r="D19" s="8">
        <f t="shared" si="0"/>
        <v>0.14399999999999999</v>
      </c>
      <c r="E19" s="1">
        <v>123.69799999999999</v>
      </c>
      <c r="F19" s="8">
        <f t="shared" si="1"/>
        <v>9.6000000000000002E-2</v>
      </c>
      <c r="G19" s="1">
        <v>135.619</v>
      </c>
      <c r="H19" s="8">
        <f t="shared" si="2"/>
        <v>6.5000000000000002E-2</v>
      </c>
      <c r="I19" s="1">
        <v>144.488</v>
      </c>
      <c r="J19" s="9">
        <f t="shared" si="3"/>
        <v>0.33600000000000002</v>
      </c>
      <c r="L19" s="11">
        <f t="shared" si="4"/>
        <v>0.01</v>
      </c>
      <c r="M19" s="16">
        <v>146</v>
      </c>
      <c r="N19" s="11">
        <f t="shared" si="5"/>
        <v>0.35</v>
      </c>
      <c r="O19" s="15"/>
      <c r="P19" s="5"/>
    </row>
    <row r="20" spans="1:16">
      <c r="A20" s="2">
        <v>14</v>
      </c>
      <c r="B20" t="s">
        <v>16</v>
      </c>
      <c r="C20" s="1">
        <v>145.87200000000001</v>
      </c>
      <c r="D20" s="8">
        <f t="shared" si="0"/>
        <v>-1.7000000000000001E-2</v>
      </c>
      <c r="E20" s="1">
        <v>143.34800000000001</v>
      </c>
      <c r="F20" s="8">
        <f t="shared" si="1"/>
        <v>-0.03</v>
      </c>
      <c r="G20" s="1">
        <v>139.03100000000001</v>
      </c>
      <c r="H20" s="8">
        <f t="shared" si="2"/>
        <v>-2.3E-2</v>
      </c>
      <c r="I20" s="1">
        <v>135.82400000000001</v>
      </c>
      <c r="J20" s="9">
        <f t="shared" si="3"/>
        <v>-6.9000000000000006E-2</v>
      </c>
      <c r="L20" s="11">
        <f t="shared" si="4"/>
        <v>-7.1999999999999995E-2</v>
      </c>
      <c r="M20" s="16">
        <v>126</v>
      </c>
      <c r="N20" s="11">
        <f t="shared" si="5"/>
        <v>-0.13600000000000001</v>
      </c>
      <c r="O20" s="15"/>
      <c r="P20" s="5"/>
    </row>
    <row r="21" spans="1:16">
      <c r="A21" s="2">
        <v>15</v>
      </c>
      <c r="B21" t="s">
        <v>17</v>
      </c>
      <c r="C21" s="1">
        <v>58.005000000000003</v>
      </c>
      <c r="D21" s="8">
        <f t="shared" si="0"/>
        <v>0.36499999999999999</v>
      </c>
      <c r="E21" s="1">
        <v>79.162999999999997</v>
      </c>
      <c r="F21" s="8">
        <f t="shared" si="1"/>
        <v>0.29599999999999999</v>
      </c>
      <c r="G21" s="1">
        <v>102.587</v>
      </c>
      <c r="H21" s="8">
        <f t="shared" si="2"/>
        <v>0.26100000000000001</v>
      </c>
      <c r="I21" s="1">
        <v>129.387</v>
      </c>
      <c r="J21" s="9">
        <f t="shared" si="3"/>
        <v>1.2310000000000001</v>
      </c>
      <c r="L21" s="11">
        <f t="shared" si="4"/>
        <v>1.21</v>
      </c>
      <c r="M21" s="16">
        <v>286</v>
      </c>
      <c r="N21" s="11">
        <f t="shared" si="5"/>
        <v>3.931</v>
      </c>
      <c r="O21" s="15"/>
      <c r="P21" s="5"/>
    </row>
    <row r="22" spans="1:16">
      <c r="A22" s="2">
        <v>16</v>
      </c>
      <c r="B22" t="s">
        <v>18</v>
      </c>
      <c r="C22" s="1">
        <v>96.462000000000003</v>
      </c>
      <c r="D22" s="8">
        <f t="shared" si="0"/>
        <v>0.08</v>
      </c>
      <c r="E22" s="1">
        <v>104.164</v>
      </c>
      <c r="F22" s="8">
        <f t="shared" si="1"/>
        <v>3.5000000000000003E-2</v>
      </c>
      <c r="G22" s="1">
        <v>107.795</v>
      </c>
      <c r="H22" s="8">
        <f t="shared" si="2"/>
        <v>1.7000000000000001E-2</v>
      </c>
      <c r="I22" s="1">
        <v>109.605</v>
      </c>
      <c r="J22" s="9">
        <f t="shared" si="3"/>
        <v>0.13600000000000001</v>
      </c>
      <c r="L22" s="11">
        <f t="shared" si="4"/>
        <v>-0.115</v>
      </c>
      <c r="M22" s="16">
        <v>97</v>
      </c>
      <c r="N22" s="11">
        <f t="shared" si="5"/>
        <v>6.0000000000000001E-3</v>
      </c>
      <c r="O22" s="15"/>
      <c r="P22" s="5"/>
    </row>
    <row r="23" spans="1:16">
      <c r="A23" s="2">
        <v>17</v>
      </c>
      <c r="B23" t="s">
        <v>19</v>
      </c>
      <c r="C23" s="1">
        <v>126.86</v>
      </c>
      <c r="D23" s="8">
        <f t="shared" si="0"/>
        <v>-4.8000000000000001E-2</v>
      </c>
      <c r="E23" s="1">
        <v>120.758</v>
      </c>
      <c r="F23" s="8">
        <f t="shared" si="1"/>
        <v>-6.0999999999999999E-2</v>
      </c>
      <c r="G23" s="1">
        <v>113.35599999999999</v>
      </c>
      <c r="H23" s="8">
        <f t="shared" si="2"/>
        <v>-6.7000000000000004E-2</v>
      </c>
      <c r="I23" s="1">
        <v>105.804</v>
      </c>
      <c r="J23" s="9">
        <f t="shared" si="3"/>
        <v>-0.16600000000000001</v>
      </c>
      <c r="L23" s="11">
        <f t="shared" si="4"/>
        <v>-0.29099999999999998</v>
      </c>
      <c r="M23" s="16">
        <v>75</v>
      </c>
      <c r="N23" s="11">
        <f t="shared" si="5"/>
        <v>-0.40899999999999997</v>
      </c>
      <c r="O23" s="15"/>
      <c r="P23" s="5"/>
    </row>
    <row r="24" spans="1:16">
      <c r="A24" s="2">
        <v>18</v>
      </c>
      <c r="B24" t="s">
        <v>20</v>
      </c>
      <c r="C24" s="1">
        <v>82.914000000000001</v>
      </c>
      <c r="D24" s="8">
        <f t="shared" si="0"/>
        <v>0.11799999999999999</v>
      </c>
      <c r="E24" s="1">
        <v>92.664000000000001</v>
      </c>
      <c r="F24" s="8">
        <f t="shared" si="1"/>
        <v>6.4000000000000001E-2</v>
      </c>
      <c r="G24" s="1">
        <v>98.593999999999994</v>
      </c>
      <c r="H24" s="8">
        <f t="shared" si="2"/>
        <v>4.5999999999999999E-2</v>
      </c>
      <c r="I24" s="1">
        <v>103.098</v>
      </c>
      <c r="J24" s="9">
        <f t="shared" si="3"/>
        <v>0.24299999999999999</v>
      </c>
      <c r="L24" s="11">
        <f t="shared" si="4"/>
        <v>-0.04</v>
      </c>
      <c r="M24" s="16">
        <v>99</v>
      </c>
      <c r="N24" s="11">
        <f t="shared" si="5"/>
        <v>0.19400000000000001</v>
      </c>
      <c r="O24" s="15"/>
      <c r="P24" s="5"/>
    </row>
    <row r="25" spans="1:16">
      <c r="A25" s="2">
        <v>19</v>
      </c>
      <c r="B25" t="s">
        <v>21</v>
      </c>
      <c r="C25" s="1">
        <v>83.43</v>
      </c>
      <c r="D25" s="8">
        <f t="shared" si="0"/>
        <v>6.9000000000000006E-2</v>
      </c>
      <c r="E25" s="1">
        <v>89.158000000000001</v>
      </c>
      <c r="F25" s="8">
        <f t="shared" si="1"/>
        <v>5.6000000000000001E-2</v>
      </c>
      <c r="G25" s="1">
        <v>94.132000000000005</v>
      </c>
      <c r="H25" s="8">
        <f t="shared" si="2"/>
        <v>3.2000000000000001E-2</v>
      </c>
      <c r="I25" s="1">
        <v>97.14</v>
      </c>
      <c r="J25" s="9">
        <f t="shared" si="3"/>
        <v>0.16400000000000001</v>
      </c>
      <c r="L25" s="11">
        <f t="shared" si="4"/>
        <v>-0.115</v>
      </c>
      <c r="M25" s="16">
        <v>86</v>
      </c>
      <c r="N25" s="11">
        <f t="shared" si="5"/>
        <v>3.1E-2</v>
      </c>
      <c r="O25" s="15"/>
      <c r="P25" s="5"/>
    </row>
    <row r="26" spans="1:16">
      <c r="A26" s="2">
        <v>20</v>
      </c>
      <c r="B26" t="s">
        <v>22</v>
      </c>
      <c r="C26" s="1">
        <v>52.573999999999998</v>
      </c>
      <c r="D26" s="8">
        <f t="shared" si="0"/>
        <v>0.26400000000000001</v>
      </c>
      <c r="E26" s="1">
        <v>66.45</v>
      </c>
      <c r="F26" s="8">
        <f t="shared" si="1"/>
        <v>0.19600000000000001</v>
      </c>
      <c r="G26" s="1">
        <v>79.47</v>
      </c>
      <c r="H26" s="8">
        <f t="shared" si="2"/>
        <v>0.152</v>
      </c>
      <c r="I26" s="1">
        <v>91.575000000000003</v>
      </c>
      <c r="J26" s="9">
        <f t="shared" si="3"/>
        <v>0.74199999999999999</v>
      </c>
      <c r="L26" s="11">
        <f t="shared" si="4"/>
        <v>0.36499999999999999</v>
      </c>
      <c r="M26" s="16">
        <v>125</v>
      </c>
      <c r="N26" s="11">
        <f t="shared" si="5"/>
        <v>1.3779999999999999</v>
      </c>
      <c r="O26" s="15"/>
      <c r="P26" s="5"/>
    </row>
    <row r="27" spans="1:16">
      <c r="A27" s="2">
        <v>21</v>
      </c>
      <c r="B27" t="s">
        <v>23</v>
      </c>
      <c r="C27" s="1">
        <v>44.27</v>
      </c>
      <c r="D27" s="8">
        <f t="shared" si="0"/>
        <v>0.34300000000000003</v>
      </c>
      <c r="E27" s="1">
        <v>59.438000000000002</v>
      </c>
      <c r="F27" s="8">
        <f t="shared" si="1"/>
        <v>0.253</v>
      </c>
      <c r="G27" s="1">
        <v>74.454999999999998</v>
      </c>
      <c r="H27" s="8">
        <f t="shared" si="2"/>
        <v>0.20100000000000001</v>
      </c>
      <c r="I27" s="1">
        <v>89.447000000000003</v>
      </c>
      <c r="J27" s="9">
        <f t="shared" si="3"/>
        <v>1.02</v>
      </c>
      <c r="L27" s="11">
        <f t="shared" si="4"/>
        <v>0.53200000000000003</v>
      </c>
      <c r="M27" s="16">
        <v>137</v>
      </c>
      <c r="N27" s="11">
        <f t="shared" si="5"/>
        <v>2.0950000000000002</v>
      </c>
      <c r="O27" s="15"/>
      <c r="P27" s="5"/>
    </row>
    <row r="28" spans="1:16">
      <c r="A28" s="2">
        <v>22</v>
      </c>
      <c r="B28" t="s">
        <v>24</v>
      </c>
      <c r="C28" s="1">
        <v>42.813000000000002</v>
      </c>
      <c r="D28" s="8">
        <f t="shared" si="0"/>
        <v>0.29099999999999998</v>
      </c>
      <c r="E28" s="1">
        <v>55.253999999999998</v>
      </c>
      <c r="F28" s="8">
        <f t="shared" si="1"/>
        <v>0.22900000000000001</v>
      </c>
      <c r="G28" s="1">
        <v>67.918999999999997</v>
      </c>
      <c r="H28" s="8">
        <f t="shared" si="2"/>
        <v>0.19500000000000001</v>
      </c>
      <c r="I28" s="1">
        <v>81.192999999999998</v>
      </c>
      <c r="J28" s="9">
        <f t="shared" si="3"/>
        <v>0.89600000000000002</v>
      </c>
      <c r="L28" s="11">
        <f t="shared" si="4"/>
        <v>0.749</v>
      </c>
      <c r="M28" s="16">
        <v>142</v>
      </c>
      <c r="N28" s="11">
        <f t="shared" si="5"/>
        <v>2.3170000000000002</v>
      </c>
      <c r="O28" s="15"/>
      <c r="P28" s="5"/>
    </row>
    <row r="29" spans="1:16">
      <c r="A29" s="2">
        <v>23</v>
      </c>
      <c r="B29" t="s">
        <v>25</v>
      </c>
      <c r="C29" s="1">
        <v>83.516999999999996</v>
      </c>
      <c r="D29" s="8">
        <f t="shared" si="0"/>
        <v>-5.0000000000000001E-3</v>
      </c>
      <c r="E29" s="1">
        <v>83.135999999999996</v>
      </c>
      <c r="F29" s="8">
        <f t="shared" si="1"/>
        <v>-1.4E-2</v>
      </c>
      <c r="G29" s="1">
        <v>82.004000000000005</v>
      </c>
      <c r="H29" s="8">
        <f t="shared" si="2"/>
        <v>-2.3E-2</v>
      </c>
      <c r="I29" s="1">
        <v>80.103999999999999</v>
      </c>
      <c r="J29" s="9">
        <f t="shared" si="3"/>
        <v>-4.1000000000000002E-2</v>
      </c>
      <c r="L29" s="11">
        <f t="shared" si="4"/>
        <v>-6.4000000000000001E-2</v>
      </c>
      <c r="M29" s="16">
        <v>75</v>
      </c>
      <c r="N29" s="11">
        <f t="shared" si="5"/>
        <v>-0.10199999999999999</v>
      </c>
      <c r="O29" s="15"/>
      <c r="P29" s="5"/>
    </row>
    <row r="30" spans="1:16">
      <c r="A30" s="2">
        <v>24</v>
      </c>
      <c r="B30" t="s">
        <v>26</v>
      </c>
      <c r="C30" s="1">
        <v>31.824999999999999</v>
      </c>
      <c r="D30" s="8">
        <f t="shared" si="0"/>
        <v>0.40899999999999997</v>
      </c>
      <c r="E30" s="1">
        <v>44.835000000000001</v>
      </c>
      <c r="F30" s="8">
        <f t="shared" si="1"/>
        <v>0.33300000000000002</v>
      </c>
      <c r="G30" s="1">
        <v>59.781999999999996</v>
      </c>
      <c r="H30" s="8">
        <f t="shared" si="2"/>
        <v>0.29499999999999998</v>
      </c>
      <c r="I30" s="1">
        <v>77.42</v>
      </c>
      <c r="J30" s="9">
        <f t="shared" si="3"/>
        <v>1.4330000000000001</v>
      </c>
      <c r="L30" s="11">
        <f t="shared" si="4"/>
        <v>1.4279999999999999</v>
      </c>
      <c r="M30" s="16">
        <v>188</v>
      </c>
      <c r="N30" s="11">
        <f t="shared" si="5"/>
        <v>4.907</v>
      </c>
      <c r="O30" s="15"/>
      <c r="P30" s="5"/>
    </row>
    <row r="31" spans="1:16">
      <c r="A31" s="2">
        <v>25</v>
      </c>
      <c r="B31" t="s">
        <v>27</v>
      </c>
      <c r="C31" s="1">
        <v>58.558</v>
      </c>
      <c r="D31" s="8">
        <f t="shared" si="0"/>
        <v>0.126</v>
      </c>
      <c r="E31" s="1">
        <v>65.956000000000003</v>
      </c>
      <c r="F31" s="8">
        <f t="shared" si="1"/>
        <v>8.2000000000000003E-2</v>
      </c>
      <c r="G31" s="1">
        <v>71.375</v>
      </c>
      <c r="H31" s="8">
        <f t="shared" si="2"/>
        <v>5.8000000000000003E-2</v>
      </c>
      <c r="I31" s="1">
        <v>75.518000000000001</v>
      </c>
      <c r="J31" s="9">
        <f t="shared" si="3"/>
        <v>0.28999999999999998</v>
      </c>
      <c r="L31" s="11">
        <f t="shared" si="4"/>
        <v>4.5999999999999999E-2</v>
      </c>
      <c r="M31" s="16">
        <v>79</v>
      </c>
      <c r="N31" s="11">
        <f t="shared" si="5"/>
        <v>0.34899999999999998</v>
      </c>
      <c r="O31" s="15"/>
      <c r="P31" s="5"/>
    </row>
    <row r="32" spans="1:16">
      <c r="A32" s="2">
        <v>26</v>
      </c>
      <c r="B32" t="s">
        <v>28</v>
      </c>
      <c r="C32" s="1">
        <v>67.53</v>
      </c>
      <c r="D32" s="8">
        <f t="shared" si="0"/>
        <v>4.3999999999999997E-2</v>
      </c>
      <c r="E32" s="1">
        <v>70.484999999999999</v>
      </c>
      <c r="F32" s="8">
        <f t="shared" si="1"/>
        <v>2.8000000000000001E-2</v>
      </c>
      <c r="G32" s="1">
        <v>72.486999999999995</v>
      </c>
      <c r="H32" s="8">
        <f t="shared" si="2"/>
        <v>2.1999999999999999E-2</v>
      </c>
      <c r="I32" s="1">
        <v>74.081999999999994</v>
      </c>
      <c r="J32" s="9">
        <f t="shared" si="3"/>
        <v>9.7000000000000003E-2</v>
      </c>
      <c r="L32" s="11">
        <f t="shared" si="4"/>
        <v>5.2999999999999999E-2</v>
      </c>
      <c r="M32" s="16">
        <v>78</v>
      </c>
      <c r="N32" s="11">
        <f t="shared" si="5"/>
        <v>0.155</v>
      </c>
      <c r="O32" s="15"/>
      <c r="P32" s="5"/>
    </row>
    <row r="33" spans="1:16">
      <c r="A33" s="2">
        <v>27</v>
      </c>
      <c r="B33" t="s">
        <v>29</v>
      </c>
      <c r="C33" s="1">
        <v>39.31</v>
      </c>
      <c r="D33" s="8">
        <f t="shared" si="0"/>
        <v>0.27700000000000002</v>
      </c>
      <c r="E33" s="1">
        <v>50.194000000000003</v>
      </c>
      <c r="F33" s="8">
        <f t="shared" si="1"/>
        <v>0.20699999999999999</v>
      </c>
      <c r="G33" s="1">
        <v>60.584000000000003</v>
      </c>
      <c r="H33" s="8">
        <f t="shared" si="2"/>
        <v>0.17100000000000001</v>
      </c>
      <c r="I33" s="1">
        <v>70.94</v>
      </c>
      <c r="J33" s="9">
        <f t="shared" si="3"/>
        <v>0.80500000000000005</v>
      </c>
      <c r="L33" s="11">
        <f t="shared" si="4"/>
        <v>0.52200000000000002</v>
      </c>
      <c r="M33" s="16">
        <v>108</v>
      </c>
      <c r="N33" s="11">
        <f t="shared" si="5"/>
        <v>1.7470000000000001</v>
      </c>
      <c r="O33" s="15"/>
      <c r="P33" s="5"/>
    </row>
    <row r="34" spans="1:16">
      <c r="A34" s="2">
        <v>28</v>
      </c>
      <c r="B34" t="s">
        <v>30</v>
      </c>
      <c r="C34" s="1">
        <v>65.13</v>
      </c>
      <c r="D34" s="8">
        <f t="shared" si="0"/>
        <v>2.4E-2</v>
      </c>
      <c r="E34" s="1">
        <v>66.695999999999998</v>
      </c>
      <c r="F34" s="8">
        <f t="shared" si="1"/>
        <v>1.2999999999999999E-2</v>
      </c>
      <c r="G34" s="1">
        <v>67.570999999999998</v>
      </c>
      <c r="H34" s="8">
        <f t="shared" si="2"/>
        <v>0</v>
      </c>
      <c r="I34" s="1">
        <v>67.587000000000003</v>
      </c>
      <c r="J34" s="9">
        <f t="shared" si="3"/>
        <v>3.7999999999999999E-2</v>
      </c>
      <c r="L34" s="11">
        <f t="shared" si="4"/>
        <v>-2.3E-2</v>
      </c>
      <c r="M34" s="16">
        <v>66</v>
      </c>
      <c r="N34" s="11">
        <f t="shared" si="5"/>
        <v>1.2999999999999999E-2</v>
      </c>
      <c r="O34" s="15"/>
      <c r="P34" s="5"/>
    </row>
    <row r="35" spans="1:16">
      <c r="A35" s="2">
        <v>29</v>
      </c>
      <c r="B35" t="s">
        <v>31</v>
      </c>
      <c r="C35" s="1">
        <v>69.626000000000005</v>
      </c>
      <c r="D35" s="8">
        <f t="shared" si="0"/>
        <v>0.01</v>
      </c>
      <c r="E35" s="1">
        <v>70.346000000000004</v>
      </c>
      <c r="F35" s="8">
        <f t="shared" si="1"/>
        <v>-1.9E-2</v>
      </c>
      <c r="G35" s="1">
        <v>69.007999999999996</v>
      </c>
      <c r="H35" s="8">
        <f t="shared" si="2"/>
        <v>-4.3999999999999997E-2</v>
      </c>
      <c r="I35" s="1">
        <v>65.94</v>
      </c>
      <c r="J35" s="9">
        <f t="shared" si="3"/>
        <v>-5.2999999999999999E-2</v>
      </c>
      <c r="L35" s="11">
        <f t="shared" si="4"/>
        <v>-0.30199999999999999</v>
      </c>
      <c r="M35" s="16">
        <v>46</v>
      </c>
      <c r="N35" s="11">
        <f t="shared" si="5"/>
        <v>-0.33900000000000002</v>
      </c>
      <c r="O35" s="15"/>
      <c r="P35" s="5"/>
    </row>
    <row r="36" spans="1:16">
      <c r="A36" s="2">
        <v>30</v>
      </c>
      <c r="B36" t="s">
        <v>32</v>
      </c>
      <c r="C36" s="1">
        <v>23.311</v>
      </c>
      <c r="D36" s="8">
        <f t="shared" si="0"/>
        <v>0.495</v>
      </c>
      <c r="E36" s="1">
        <v>34.845999999999997</v>
      </c>
      <c r="F36" s="8">
        <f t="shared" si="1"/>
        <v>0.39900000000000002</v>
      </c>
      <c r="G36" s="1">
        <v>48.746000000000002</v>
      </c>
      <c r="H36" s="8">
        <f t="shared" si="2"/>
        <v>0.34599999999999997</v>
      </c>
      <c r="I36" s="1">
        <v>65.593000000000004</v>
      </c>
      <c r="J36" s="9">
        <f t="shared" si="3"/>
        <v>1.8140000000000001</v>
      </c>
      <c r="L36" s="11">
        <f t="shared" si="4"/>
        <v>1.516</v>
      </c>
      <c r="M36" s="16">
        <v>165</v>
      </c>
      <c r="N36" s="11">
        <f t="shared" si="5"/>
        <v>6.0780000000000003</v>
      </c>
      <c r="O36" s="15"/>
      <c r="P36" s="5"/>
    </row>
    <row r="37" spans="1:16">
      <c r="A37" s="2">
        <v>31</v>
      </c>
      <c r="B37" t="s">
        <v>33</v>
      </c>
      <c r="C37" s="1">
        <v>30.366</v>
      </c>
      <c r="D37" s="8">
        <f t="shared" si="0"/>
        <v>0.35599999999999998</v>
      </c>
      <c r="E37" s="1">
        <v>41.185000000000002</v>
      </c>
      <c r="F37" s="8">
        <f t="shared" si="1"/>
        <v>0.28000000000000003</v>
      </c>
      <c r="G37" s="1">
        <v>52.728999999999999</v>
      </c>
      <c r="H37" s="8">
        <f t="shared" si="2"/>
        <v>0.23899999999999999</v>
      </c>
      <c r="I37" s="1">
        <v>65.313000000000002</v>
      </c>
      <c r="J37" s="9">
        <f t="shared" si="3"/>
        <v>1.151</v>
      </c>
      <c r="L37" s="11">
        <f t="shared" si="4"/>
        <v>0.89900000000000002</v>
      </c>
      <c r="M37" s="16">
        <v>124</v>
      </c>
      <c r="N37" s="11">
        <f t="shared" si="5"/>
        <v>3.0840000000000001</v>
      </c>
      <c r="O37" s="15"/>
      <c r="P37" s="5"/>
    </row>
    <row r="38" spans="1:16">
      <c r="A38" s="2">
        <v>32</v>
      </c>
      <c r="B38" t="s">
        <v>34</v>
      </c>
      <c r="C38" s="1">
        <v>38.042000000000002</v>
      </c>
      <c r="D38" s="8">
        <f t="shared" si="0"/>
        <v>0.26400000000000001</v>
      </c>
      <c r="E38" s="1">
        <v>48.094000000000001</v>
      </c>
      <c r="F38" s="8">
        <f t="shared" si="1"/>
        <v>0.183</v>
      </c>
      <c r="G38" s="1">
        <v>56.911999999999999</v>
      </c>
      <c r="H38" s="8">
        <f t="shared" si="2"/>
        <v>0.13700000000000001</v>
      </c>
      <c r="I38" s="1">
        <v>64.683000000000007</v>
      </c>
      <c r="J38" s="9">
        <f t="shared" si="3"/>
        <v>0.7</v>
      </c>
      <c r="L38" s="11">
        <f t="shared" si="4"/>
        <v>0.16</v>
      </c>
      <c r="M38" s="16">
        <v>75</v>
      </c>
      <c r="N38" s="11">
        <f t="shared" si="5"/>
        <v>0.97199999999999998</v>
      </c>
      <c r="O38" s="15"/>
      <c r="P38" s="5"/>
    </row>
    <row r="39" spans="1:16">
      <c r="A39" s="2">
        <v>33</v>
      </c>
      <c r="B39" t="s">
        <v>35</v>
      </c>
      <c r="C39" s="1">
        <v>54.045000000000002</v>
      </c>
      <c r="D39" s="8">
        <f t="shared" si="0"/>
        <v>8.2000000000000003E-2</v>
      </c>
      <c r="E39" s="1">
        <v>58.478000000000002</v>
      </c>
      <c r="F39" s="8">
        <f t="shared" si="1"/>
        <v>4.7E-2</v>
      </c>
      <c r="G39" s="1">
        <v>61.201999999999998</v>
      </c>
      <c r="H39" s="8">
        <f t="shared" si="2"/>
        <v>1.7000000000000001E-2</v>
      </c>
      <c r="I39" s="1">
        <v>62.253</v>
      </c>
      <c r="J39" s="9">
        <f t="shared" si="3"/>
        <v>0.152</v>
      </c>
      <c r="L39" s="11">
        <f t="shared" si="4"/>
        <v>-0.11700000000000001</v>
      </c>
      <c r="M39" s="16">
        <v>55</v>
      </c>
      <c r="N39" s="11">
        <f t="shared" si="5"/>
        <v>1.7999999999999999E-2</v>
      </c>
      <c r="O39" s="15"/>
      <c r="P39" s="5"/>
    </row>
    <row r="40" spans="1:16">
      <c r="A40" s="2">
        <v>34</v>
      </c>
      <c r="B40" t="s">
        <v>36</v>
      </c>
      <c r="C40" s="1">
        <v>43.052999999999997</v>
      </c>
      <c r="D40" s="8">
        <f t="shared" si="0"/>
        <v>0.17</v>
      </c>
      <c r="E40" s="1">
        <v>50.360999999999997</v>
      </c>
      <c r="F40" s="8">
        <f t="shared" si="1"/>
        <v>0.105</v>
      </c>
      <c r="G40" s="1">
        <v>55.64</v>
      </c>
      <c r="H40" s="8">
        <f t="shared" si="2"/>
        <v>9.5000000000000001E-2</v>
      </c>
      <c r="I40" s="1">
        <v>60.923000000000002</v>
      </c>
      <c r="J40" s="9">
        <f t="shared" si="3"/>
        <v>0.41499999999999998</v>
      </c>
      <c r="L40" s="11">
        <f t="shared" si="4"/>
        <v>0.16500000000000001</v>
      </c>
      <c r="M40" s="16">
        <v>71</v>
      </c>
      <c r="N40" s="11">
        <f t="shared" si="5"/>
        <v>0.64900000000000002</v>
      </c>
      <c r="O40" s="15"/>
      <c r="P40" s="5"/>
    </row>
    <row r="41" spans="1:16">
      <c r="A41" s="2">
        <v>35</v>
      </c>
      <c r="B41" t="s">
        <v>37</v>
      </c>
      <c r="C41" s="1">
        <v>50.338999999999999</v>
      </c>
      <c r="D41" s="8">
        <f t="shared" si="0"/>
        <v>6.0999999999999999E-2</v>
      </c>
      <c r="E41" s="1">
        <v>53.417000000000002</v>
      </c>
      <c r="F41" s="8">
        <f t="shared" si="1"/>
        <v>3.5999999999999997E-2</v>
      </c>
      <c r="G41" s="1">
        <v>55.335999999999999</v>
      </c>
      <c r="H41" s="8">
        <f t="shared" si="2"/>
        <v>1.0999999999999999E-2</v>
      </c>
      <c r="I41" s="1">
        <v>55.957999999999998</v>
      </c>
      <c r="J41" s="9">
        <f t="shared" si="3"/>
        <v>0.112</v>
      </c>
      <c r="L41" s="11">
        <f t="shared" si="4"/>
        <v>-0.19600000000000001</v>
      </c>
      <c r="M41" s="16">
        <v>45</v>
      </c>
      <c r="N41" s="11">
        <f t="shared" si="5"/>
        <v>-0.106</v>
      </c>
      <c r="O41" s="15"/>
      <c r="P41" s="5"/>
    </row>
    <row r="42" spans="1:16">
      <c r="A42" s="2">
        <v>36</v>
      </c>
      <c r="B42" t="s">
        <v>38</v>
      </c>
      <c r="C42" s="1">
        <v>44.780999999999999</v>
      </c>
      <c r="D42" s="8">
        <f t="shared" si="0"/>
        <v>9.5000000000000001E-2</v>
      </c>
      <c r="E42" s="1">
        <v>49.055999999999997</v>
      </c>
      <c r="F42" s="8">
        <f t="shared" si="1"/>
        <v>6.6000000000000003E-2</v>
      </c>
      <c r="G42" s="1">
        <v>52.296999999999997</v>
      </c>
      <c r="H42" s="8">
        <f t="shared" si="2"/>
        <v>4.9000000000000002E-2</v>
      </c>
      <c r="I42" s="1">
        <v>54.866999999999997</v>
      </c>
      <c r="J42" s="9">
        <f t="shared" si="3"/>
        <v>0.22500000000000001</v>
      </c>
      <c r="L42" s="11">
        <f t="shared" si="4"/>
        <v>3.9E-2</v>
      </c>
      <c r="M42" s="16">
        <v>57</v>
      </c>
      <c r="N42" s="11">
        <f t="shared" si="5"/>
        <v>0.27300000000000002</v>
      </c>
      <c r="O42" s="15"/>
      <c r="P42" s="5"/>
    </row>
    <row r="43" spans="1:16">
      <c r="A43" s="2">
        <v>37</v>
      </c>
      <c r="B43" t="s">
        <v>39</v>
      </c>
      <c r="C43" s="1">
        <v>60.55</v>
      </c>
      <c r="D43" s="8">
        <f t="shared" si="0"/>
        <v>-2.5000000000000001E-2</v>
      </c>
      <c r="E43" s="1">
        <v>59.030999999999999</v>
      </c>
      <c r="F43" s="8">
        <f t="shared" si="1"/>
        <v>-3.2000000000000001E-2</v>
      </c>
      <c r="G43" s="1">
        <v>57.16</v>
      </c>
      <c r="H43" s="8">
        <f t="shared" si="2"/>
        <v>-4.9000000000000002E-2</v>
      </c>
      <c r="I43" s="1">
        <v>54.381999999999998</v>
      </c>
      <c r="J43" s="9">
        <f t="shared" si="3"/>
        <v>-0.10199999999999999</v>
      </c>
      <c r="L43" s="11">
        <f t="shared" si="4"/>
        <v>-0.26400000000000001</v>
      </c>
      <c r="M43" s="16">
        <v>40</v>
      </c>
      <c r="N43" s="11">
        <f t="shared" si="5"/>
        <v>-0.33900000000000002</v>
      </c>
      <c r="O43" s="15"/>
      <c r="P43" s="5"/>
    </row>
    <row r="44" spans="1:16">
      <c r="A44" s="2">
        <v>38</v>
      </c>
      <c r="B44" t="s">
        <v>40</v>
      </c>
      <c r="C44" s="1">
        <v>26.969000000000001</v>
      </c>
      <c r="D44" s="8">
        <f t="shared" si="0"/>
        <v>0.32100000000000001</v>
      </c>
      <c r="E44" s="1">
        <v>35.622</v>
      </c>
      <c r="F44" s="8">
        <f t="shared" si="1"/>
        <v>0.248</v>
      </c>
      <c r="G44" s="1">
        <v>44.470999999999997</v>
      </c>
      <c r="H44" s="8">
        <f t="shared" si="2"/>
        <v>0.215</v>
      </c>
      <c r="I44" s="1">
        <v>54.048000000000002</v>
      </c>
      <c r="J44" s="9">
        <f t="shared" si="3"/>
        <v>1.004</v>
      </c>
      <c r="L44" s="11">
        <f t="shared" si="4"/>
        <v>0.85</v>
      </c>
      <c r="M44" s="16">
        <v>100</v>
      </c>
      <c r="N44" s="11">
        <f t="shared" si="5"/>
        <v>2.7080000000000002</v>
      </c>
      <c r="O44" s="15"/>
      <c r="P44" s="5"/>
    </row>
    <row r="45" spans="1:16">
      <c r="A45" s="2">
        <v>39</v>
      </c>
      <c r="B45" t="s">
        <v>41</v>
      </c>
      <c r="C45" s="1">
        <v>30.417999999999999</v>
      </c>
      <c r="D45" s="8">
        <f t="shared" si="0"/>
        <v>0.24399999999999999</v>
      </c>
      <c r="E45" s="1">
        <v>37.832999999999998</v>
      </c>
      <c r="F45" s="8">
        <f t="shared" si="1"/>
        <v>0.186</v>
      </c>
      <c r="G45" s="1">
        <v>44.883000000000003</v>
      </c>
      <c r="H45" s="8">
        <f t="shared" si="2"/>
        <v>0.159</v>
      </c>
      <c r="I45" s="1">
        <v>52.015999999999998</v>
      </c>
      <c r="J45" s="9">
        <f t="shared" si="3"/>
        <v>0.71</v>
      </c>
      <c r="L45" s="11">
        <f t="shared" si="4"/>
        <v>0.51900000000000002</v>
      </c>
      <c r="M45" s="16">
        <v>79</v>
      </c>
      <c r="N45" s="11">
        <f t="shared" si="5"/>
        <v>1.597</v>
      </c>
      <c r="O45" s="15"/>
      <c r="P45" s="5"/>
    </row>
    <row r="46" spans="1:16">
      <c r="A46" s="2">
        <v>40</v>
      </c>
      <c r="B46" t="s">
        <v>42</v>
      </c>
      <c r="C46" s="1">
        <v>25.716999999999999</v>
      </c>
      <c r="D46" s="8">
        <f t="shared" si="0"/>
        <v>0.311</v>
      </c>
      <c r="E46" s="1">
        <v>33.713000000000001</v>
      </c>
      <c r="F46" s="8">
        <f t="shared" si="1"/>
        <v>0.248</v>
      </c>
      <c r="G46" s="1">
        <v>42.082999999999998</v>
      </c>
      <c r="H46" s="8">
        <f t="shared" si="2"/>
        <v>0.218</v>
      </c>
      <c r="I46" s="1">
        <v>51.264000000000003</v>
      </c>
      <c r="J46" s="9">
        <f t="shared" si="3"/>
        <v>0.99299999999999999</v>
      </c>
      <c r="L46" s="11">
        <f t="shared" si="4"/>
        <v>0.89200000000000002</v>
      </c>
      <c r="M46" s="16">
        <v>97</v>
      </c>
      <c r="N46" s="11">
        <f t="shared" si="5"/>
        <v>2.7719999999999998</v>
      </c>
      <c r="O46" s="15"/>
      <c r="P46" s="5"/>
    </row>
    <row r="47" spans="1:16">
      <c r="A47" s="2"/>
      <c r="C47" s="1"/>
      <c r="D47" s="10"/>
      <c r="E47" s="1"/>
      <c r="F47" s="10"/>
      <c r="G47" s="1"/>
      <c r="H47" s="10"/>
      <c r="I47" s="1"/>
      <c r="J47" s="11"/>
      <c r="L47" s="11"/>
      <c r="N47" s="11"/>
    </row>
    <row r="48" spans="1:16">
      <c r="B48" s="7" t="s">
        <v>43</v>
      </c>
      <c r="C48" s="1">
        <v>6302.7560000000003</v>
      </c>
      <c r="D48" s="8">
        <f>E48/C48-1</f>
        <v>0.104</v>
      </c>
      <c r="E48" s="1">
        <v>6959.6819999999998</v>
      </c>
      <c r="F48" s="8">
        <f>G48/E48-1</f>
        <v>7.1999999999999995E-2</v>
      </c>
      <c r="G48" s="1">
        <v>7464.1329999999998</v>
      </c>
      <c r="H48" s="8">
        <f>I48/G48-1</f>
        <v>5.3999999999999999E-2</v>
      </c>
      <c r="I48" s="1">
        <v>7868.241</v>
      </c>
      <c r="J48" s="9">
        <f>I48/C48-1</f>
        <v>0.248</v>
      </c>
      <c r="L48" s="11"/>
      <c r="N48" s="11"/>
    </row>
    <row r="49" spans="1:14">
      <c r="A49" t="s">
        <v>44</v>
      </c>
      <c r="B49" s="7" t="s">
        <v>45</v>
      </c>
      <c r="C49" s="1">
        <v>7713.4679999999998</v>
      </c>
      <c r="D49" s="8">
        <f>E49/C49-1</f>
        <v>0.108</v>
      </c>
      <c r="E49" s="1">
        <v>8548.4869999999992</v>
      </c>
      <c r="F49" s="8">
        <f>G49/E49-1</f>
        <v>7.5999999999999998E-2</v>
      </c>
      <c r="G49" s="1">
        <v>9198.8469999999998</v>
      </c>
      <c r="H49" s="8">
        <f>I49/G49-1</f>
        <v>5.8000000000000003E-2</v>
      </c>
      <c r="I49" s="1">
        <v>9735.0339999999997</v>
      </c>
      <c r="J49" s="9">
        <f>I49/C49-1</f>
        <v>0.26200000000000001</v>
      </c>
      <c r="L49" s="11">
        <f t="shared" si="4"/>
        <v>0.11700000000000001</v>
      </c>
      <c r="M49" s="1">
        <v>10875</v>
      </c>
      <c r="N49" s="11">
        <f t="shared" si="5"/>
        <v>0.41</v>
      </c>
    </row>
    <row r="50" spans="1:14">
      <c r="B50" s="7" t="s">
        <v>46</v>
      </c>
      <c r="C50" s="6">
        <f>C48/C49</f>
        <v>0.81699999999999995</v>
      </c>
      <c r="D50" s="6"/>
      <c r="E50" s="6">
        <f>E48/E49</f>
        <v>0.81399999999999995</v>
      </c>
      <c r="F50" s="6"/>
      <c r="G50" s="6">
        <f>G48/G49</f>
        <v>0.81100000000000005</v>
      </c>
      <c r="H50" s="6"/>
      <c r="I50" s="6">
        <f>I48/I49</f>
        <v>0.80800000000000005</v>
      </c>
    </row>
    <row r="54" spans="1:14">
      <c r="A54" s="4" t="s">
        <v>47</v>
      </c>
      <c r="B54" s="14" t="s">
        <v>48</v>
      </c>
    </row>
    <row r="56" spans="1:14">
      <c r="A56" s="5" t="s">
        <v>57</v>
      </c>
      <c r="B56" s="5" t="s">
        <v>58</v>
      </c>
    </row>
  </sheetData>
  <mergeCells count="2">
    <mergeCell ref="A3:J3"/>
    <mergeCell ref="A4:J4"/>
  </mergeCells>
  <hyperlinks>
    <hyperlink ref="B54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66114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2019-08-18T09:15:41Z</dcterms:created>
  <dcterms:modified xsi:type="dcterms:W3CDTF">2019-08-18T08:44:53Z</dcterms:modified>
</cp:coreProperties>
</file>