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040" windowHeight="12570" tabRatio="500"/>
  </bookViews>
  <sheets>
    <sheet name="Tabelle1" sheetId="1" r:id="rId1"/>
  </sheets>
  <calcPr calcId="125725" fullPrecision="0"/>
  <extLst>
    <ext uri="smNativeData">
      <pm:revision xmlns:pm="smNativeData" day="1579164294" val="768" rev="120"/>
      <pm:docPrefs xmlns:pm="smNativeData" id="1579164294" fixedDigits="0" showNotice="1" showFrameBounds="1" autoChart="1" recalcOnPrint="1" recalcOnCopy="1" compatTextArt="1" keepXLPalette="1" tab="567" useDefinedPrintRange="1" printArea="currentSheet"/>
      <pm:compatibility xmlns:pm="smNativeData" id="1579164294" overlapCells="1"/>
      <pm:defCurrency xmlns:pm="smNativeData" id="1579164294"/>
    </ext>
  </extLst>
</workbook>
</file>

<file path=xl/calcChain.xml><?xml version="1.0" encoding="utf-8"?>
<calcChain xmlns="http://schemas.openxmlformats.org/spreadsheetml/2006/main">
  <c r="D13" i="1"/>
  <c r="C13"/>
  <c r="E11"/>
  <c r="H10"/>
  <c r="G10"/>
  <c r="I10" s="1"/>
  <c r="E10"/>
  <c r="J10" s="1"/>
  <c r="H9"/>
  <c r="G9"/>
  <c r="E9"/>
  <c r="J9" s="1"/>
  <c r="H8"/>
  <c r="E8"/>
  <c r="I8" s="1"/>
  <c r="H7"/>
  <c r="E7"/>
  <c r="I7" s="1"/>
  <c r="J6"/>
  <c r="I6"/>
  <c r="E6"/>
  <c r="E13" s="1"/>
  <c r="J8" l="1"/>
  <c r="J7"/>
  <c r="J13" s="1"/>
  <c r="I9"/>
  <c r="I13" s="1"/>
</calcChain>
</file>

<file path=xl/sharedStrings.xml><?xml version="1.0" encoding="utf-8"?>
<sst xmlns="http://schemas.openxmlformats.org/spreadsheetml/2006/main" count="27" uniqueCount="25">
  <si>
    <t>Gesetzliche Sozialversicherungen in Deutschland   2020</t>
  </si>
  <si>
    <t>Beitragsbemessungsgrenzen</t>
  </si>
  <si>
    <t>Beitragssätze in % </t>
  </si>
  <si>
    <t>Grenze</t>
  </si>
  <si>
    <t>Maximum-Beitrag</t>
  </si>
  <si>
    <t>Versicherung</t>
  </si>
  <si>
    <t xml:space="preserve">AG </t>
  </si>
  <si>
    <t xml:space="preserve">AN </t>
  </si>
  <si>
    <t>AG+AN</t>
  </si>
  <si>
    <t>Hinweise</t>
  </si>
  <si>
    <t>West</t>
  </si>
  <si>
    <t>Ost</t>
  </si>
  <si>
    <t>Renten</t>
  </si>
  <si>
    <t>Arbeitslosen</t>
  </si>
  <si>
    <t>Kranken</t>
  </si>
  <si>
    <t>H1</t>
  </si>
  <si>
    <t>Pflege</t>
  </si>
  <si>
    <t>Kinderlos</t>
  </si>
  <si>
    <t>Unfall</t>
  </si>
  <si>
    <t>Summe:</t>
  </si>
  <si>
    <t xml:space="preserve">Summe: </t>
  </si>
  <si>
    <t>AG  Arbeitgeberanteil</t>
  </si>
  <si>
    <t>AN Arbeitnehmeranteil</t>
  </si>
  <si>
    <t>H1:   inkl. geschätztem Zusatzbeitrag von 1,1 (paritätisch), also 7,3 + 0,55 =  7,85</t>
  </si>
  <si>
    <t>Stand: 01.01.2020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</si>
</sst>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E4E4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</cellXfs>
  <cellStyles count="1">
    <cellStyle name="Standard" xfId="0" builtinId="0"/>
  </cellStyles>
  <dxfs count="0"/>
  <tableStyles count="0"/>
  <extLst>
    <ext uri="smNativeData">
      <pm:charStyles xmlns:pm="smNativeData" id="1579164294" count="1">
        <pm:charStyle name="Normal" fontId="0"/>
      </pm:charStyles>
      <pm:colors xmlns:pm="smNativeData" id="1579164294" count="2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  <pm:color name="Himmelblau" rgb="00CCFF"/>
        <pm:color name="Pastellgrün" rgb="CCFFCC"/>
        <pm:color name="Hellgelb" rgb="FFFF99"/>
        <pm:color name="Blassblau" rgb="99CCFF"/>
        <pm:color name="Helles Magenta" rgb="FF99CC"/>
        <pm:color name="Lavendel" rgb="CC99FF"/>
        <pm:color name="Gelbbraun" rgb="FFCC99"/>
        <pm:color name="Hellblau" rgb="3366FF"/>
        <pm:color name="Aquablau" rgb="33CCCC"/>
        <pm:color name="Gelbgrün" rgb="99CC00"/>
        <pm:color name="Gold" rgb="FFCC00"/>
        <pm:color name="Helles Orange" rgb="FF9900"/>
        <pm:color name="Orange" rgb="FF6600"/>
        <pm:color name="Blaugrau" rgb="666699"/>
        <pm:color name="Grünblau" rgb="003366"/>
        <pm:color name="Meeresgrün" rgb="339966"/>
        <pm:color name="Dunkelgrün 1" rgb="003300"/>
        <pm:color name="Olivgrün" rgb="333300"/>
        <pm:color name="Braun 1" rgb="993300"/>
        <pm:color name="Indigoblau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M17" sqref="M17"/>
    </sheetView>
  </sheetViews>
  <sheetFormatPr baseColWidth="10" defaultColWidth="10.140625" defaultRowHeight="12.75"/>
  <cols>
    <col min="1" max="1" width="2" customWidth="1"/>
    <col min="2" max="2" width="11.28515625" customWidth="1"/>
    <col min="3" max="4" width="6.28515625" customWidth="1"/>
    <col min="5" max="5" width="7.42578125" customWidth="1"/>
    <col min="6" max="6" width="11.140625" customWidth="1"/>
    <col min="7" max="7" width="7.140625" customWidth="1"/>
    <col min="8" max="8" width="6.5703125" customWidth="1"/>
    <col min="9" max="9" width="8" customWidth="1"/>
    <col min="10" max="10" width="8.7109375" customWidth="1"/>
    <col min="11" max="256" width="10.140625" customWidth="1"/>
  </cols>
  <sheetData>
    <row r="1" spans="1:10" ht="1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</row>
    <row r="2" spans="1:10">
      <c r="A2" s="7"/>
      <c r="B2" s="8"/>
      <c r="C2" s="9"/>
      <c r="D2" s="7"/>
      <c r="E2" s="7"/>
    </row>
    <row r="3" spans="1:10" ht="15">
      <c r="B3" s="14" t="s">
        <v>24</v>
      </c>
      <c r="C3" s="7"/>
      <c r="D3" s="7"/>
      <c r="G3" s="10" t="s">
        <v>1</v>
      </c>
      <c r="H3" s="10"/>
      <c r="I3" s="10"/>
      <c r="J3" s="10"/>
    </row>
    <row r="4" spans="1:10" ht="15">
      <c r="B4" s="11" t="s">
        <v>2</v>
      </c>
      <c r="C4" s="11"/>
      <c r="D4" s="11"/>
      <c r="G4" s="12" t="s">
        <v>3</v>
      </c>
      <c r="H4" s="12"/>
      <c r="I4" s="12" t="s">
        <v>4</v>
      </c>
      <c r="J4" s="12"/>
    </row>
    <row r="5" spans="1:10">
      <c r="B5" s="2" t="s">
        <v>5</v>
      </c>
      <c r="C5" s="3" t="s">
        <v>6</v>
      </c>
      <c r="D5" s="3" t="s">
        <v>7</v>
      </c>
      <c r="E5" s="2" t="s">
        <v>8</v>
      </c>
      <c r="F5" s="2" t="s">
        <v>9</v>
      </c>
      <c r="G5" s="3" t="s">
        <v>10</v>
      </c>
      <c r="H5" s="3" t="s">
        <v>11</v>
      </c>
      <c r="I5" s="3" t="s">
        <v>10</v>
      </c>
      <c r="J5" s="3" t="s">
        <v>11</v>
      </c>
    </row>
    <row r="6" spans="1:10">
      <c r="B6" t="s">
        <v>12</v>
      </c>
      <c r="C6" s="1">
        <v>9.3000000000000007</v>
      </c>
      <c r="D6" s="1">
        <v>9.3000000000000007</v>
      </c>
      <c r="E6" s="1">
        <f t="shared" ref="E6:E11" si="0">C6+D6</f>
        <v>18.600000000000001</v>
      </c>
      <c r="F6" s="1"/>
      <c r="G6">
        <v>6900</v>
      </c>
      <c r="H6">
        <v>6450</v>
      </c>
      <c r="I6" s="5">
        <f t="shared" ref="I6:J10" si="1">ROUND($E6*G6/100,2)</f>
        <v>1283.4000000000001</v>
      </c>
      <c r="J6" s="5">
        <f t="shared" si="1"/>
        <v>1199.7</v>
      </c>
    </row>
    <row r="7" spans="1:10">
      <c r="B7" t="s">
        <v>13</v>
      </c>
      <c r="C7" s="1">
        <v>1.2</v>
      </c>
      <c r="D7" s="1">
        <v>1.2</v>
      </c>
      <c r="E7" s="1">
        <f t="shared" si="0"/>
        <v>2.4</v>
      </c>
      <c r="F7" s="1"/>
      <c r="G7">
        <v>6900</v>
      </c>
      <c r="H7">
        <f>H6</f>
        <v>6450</v>
      </c>
      <c r="I7" s="5">
        <f t="shared" si="1"/>
        <v>165.6</v>
      </c>
      <c r="J7" s="5">
        <f t="shared" si="1"/>
        <v>154.80000000000001</v>
      </c>
    </row>
    <row r="8" spans="1:10">
      <c r="B8" t="s">
        <v>14</v>
      </c>
      <c r="C8" s="1">
        <v>7.85</v>
      </c>
      <c r="D8" s="1">
        <v>7.85</v>
      </c>
      <c r="E8" s="1">
        <f t="shared" si="0"/>
        <v>15.7</v>
      </c>
      <c r="F8" t="s">
        <v>15</v>
      </c>
      <c r="G8">
        <v>4687.5</v>
      </c>
      <c r="H8">
        <f>G8</f>
        <v>4687.5</v>
      </c>
      <c r="I8" s="5">
        <f t="shared" si="1"/>
        <v>735.94</v>
      </c>
      <c r="J8" s="5">
        <f t="shared" si="1"/>
        <v>735.94</v>
      </c>
    </row>
    <row r="9" spans="1:10">
      <c r="B9" t="s">
        <v>16</v>
      </c>
      <c r="C9" s="1">
        <v>1.5249999999999999</v>
      </c>
      <c r="D9" s="1">
        <v>1.5249999999999999</v>
      </c>
      <c r="E9" s="1">
        <f t="shared" si="0"/>
        <v>3.05</v>
      </c>
      <c r="G9">
        <f>G8</f>
        <v>4687.5</v>
      </c>
      <c r="H9">
        <f>H8</f>
        <v>4687.5</v>
      </c>
      <c r="I9" s="5">
        <f t="shared" si="1"/>
        <v>142.97</v>
      </c>
      <c r="J9" s="5">
        <f t="shared" si="1"/>
        <v>142.97</v>
      </c>
    </row>
    <row r="10" spans="1:10">
      <c r="B10" t="s">
        <v>17</v>
      </c>
      <c r="C10" s="1"/>
      <c r="D10" s="1">
        <v>0.25</v>
      </c>
      <c r="E10" s="1">
        <f t="shared" si="0"/>
        <v>0.25</v>
      </c>
      <c r="G10">
        <f>G8</f>
        <v>4687.5</v>
      </c>
      <c r="H10">
        <f>H9</f>
        <v>4687.5</v>
      </c>
      <c r="I10" s="5">
        <f t="shared" si="1"/>
        <v>11.72</v>
      </c>
      <c r="J10" s="5">
        <f t="shared" si="1"/>
        <v>11.72</v>
      </c>
    </row>
    <row r="11" spans="1:10">
      <c r="B11" t="s">
        <v>18</v>
      </c>
      <c r="C11" s="1">
        <v>1.6</v>
      </c>
      <c r="E11" s="1">
        <f t="shared" si="0"/>
        <v>1.6</v>
      </c>
      <c r="F11" s="1"/>
    </row>
    <row r="12" spans="1:10" ht="6" customHeight="1">
      <c r="C12" s="1"/>
      <c r="D12" s="1"/>
    </row>
    <row r="13" spans="1:10">
      <c r="B13" s="4" t="s">
        <v>19</v>
      </c>
      <c r="C13" s="1">
        <f>SUM(C6:C11)</f>
        <v>21.475000000000001</v>
      </c>
      <c r="D13" s="1">
        <f>SUM(D6:D11)</f>
        <v>20.125</v>
      </c>
      <c r="E13" s="1">
        <f>SUM(E6:E11)</f>
        <v>41.6</v>
      </c>
      <c r="F13" s="1"/>
      <c r="G13" s="8" t="s">
        <v>20</v>
      </c>
      <c r="H13" s="8"/>
      <c r="I13">
        <f>SUM(I6:I11)</f>
        <v>2339.63</v>
      </c>
      <c r="J13">
        <f>SUM(J6:J9)</f>
        <v>2233.41</v>
      </c>
    </row>
    <row r="14" spans="1:10">
      <c r="B14" s="8"/>
      <c r="C14" s="7"/>
      <c r="D14" s="7"/>
      <c r="E14" s="7"/>
      <c r="F14" s="7"/>
      <c r="G14" s="7"/>
      <c r="H14" s="7"/>
      <c r="I14" s="7"/>
      <c r="J14" s="7"/>
    </row>
    <row r="15" spans="1:10">
      <c r="B15" s="13" t="s">
        <v>21</v>
      </c>
      <c r="C15" s="13"/>
      <c r="D15" s="13"/>
      <c r="E15" s="13"/>
      <c r="F15" s="13"/>
      <c r="G15" s="7"/>
      <c r="H15" s="7"/>
      <c r="I15" s="7"/>
      <c r="J15" s="7"/>
    </row>
    <row r="16" spans="1:10">
      <c r="B16" s="13" t="s">
        <v>22</v>
      </c>
      <c r="C16" s="13"/>
      <c r="D16" s="13"/>
      <c r="E16" s="13"/>
      <c r="F16" s="13"/>
      <c r="G16" s="8"/>
      <c r="H16" s="7"/>
      <c r="I16" s="7"/>
      <c r="J16" s="7"/>
    </row>
    <row r="17" spans="2:10">
      <c r="B17" s="13" t="s">
        <v>23</v>
      </c>
      <c r="C17" s="13"/>
      <c r="D17" s="13"/>
      <c r="E17" s="13"/>
      <c r="F17" s="13"/>
      <c r="G17" s="8"/>
      <c r="H17" s="7"/>
      <c r="I17" s="7"/>
      <c r="J17" s="7"/>
    </row>
    <row r="18" spans="2:10">
      <c r="B18" s="13"/>
      <c r="C18" s="13"/>
      <c r="D18" s="13"/>
      <c r="E18" s="13"/>
      <c r="F18" s="13"/>
      <c r="G18" s="8"/>
      <c r="H18" s="7"/>
      <c r="I18" s="7"/>
      <c r="J18" s="7"/>
    </row>
    <row r="19" spans="2:10">
      <c r="B19" s="8"/>
      <c r="C19" s="7"/>
      <c r="D19" s="7"/>
      <c r="E19" s="7"/>
      <c r="F19" s="7"/>
      <c r="G19" s="7"/>
      <c r="H19" s="7"/>
      <c r="I19" s="7"/>
      <c r="J19" s="7"/>
    </row>
    <row r="20" spans="2:10">
      <c r="B20" s="13"/>
      <c r="C20" s="13"/>
      <c r="D20" s="13"/>
      <c r="E20" s="13"/>
      <c r="F20" s="13"/>
      <c r="G20" s="13"/>
      <c r="H20" s="13"/>
      <c r="I20" s="13"/>
      <c r="J20" s="13"/>
    </row>
    <row r="21" spans="2:10">
      <c r="B21" s="8"/>
      <c r="C21" s="7"/>
      <c r="D21" s="7"/>
      <c r="E21" s="7"/>
      <c r="F21" s="7"/>
      <c r="G21" s="7"/>
      <c r="H21" s="7"/>
      <c r="I21" s="7"/>
      <c r="J21" s="7"/>
    </row>
    <row r="22" spans="2:10">
      <c r="B22" s="8"/>
      <c r="C22" s="7"/>
      <c r="D22" s="7"/>
      <c r="E22" s="7"/>
      <c r="F22" s="7"/>
      <c r="G22" s="7"/>
      <c r="H22" s="7"/>
      <c r="I22" s="7"/>
      <c r="J22" s="7"/>
    </row>
    <row r="23" spans="2:10">
      <c r="B23" s="8"/>
      <c r="C23" s="7"/>
      <c r="D23" s="7"/>
      <c r="E23" s="7"/>
      <c r="F23" s="7"/>
      <c r="G23" s="7"/>
      <c r="H23" s="7"/>
      <c r="I23" s="7"/>
      <c r="J23" s="7"/>
    </row>
    <row r="24" spans="2:10">
      <c r="B24" s="8"/>
      <c r="C24" s="7"/>
      <c r="D24" s="7"/>
      <c r="E24" s="7"/>
      <c r="F24" s="7"/>
      <c r="G24" s="7"/>
      <c r="H24" s="7"/>
      <c r="I24" s="7"/>
      <c r="J24" s="7"/>
    </row>
    <row r="25" spans="2:10">
      <c r="B25" s="8"/>
      <c r="C25" s="7"/>
      <c r="D25" s="7"/>
      <c r="E25" s="7"/>
      <c r="F25" s="7"/>
      <c r="G25" s="7"/>
      <c r="H25" s="7"/>
      <c r="I25" s="7"/>
      <c r="J25" s="7"/>
    </row>
    <row r="26" spans="2:10">
      <c r="B26" s="8"/>
      <c r="C26" s="7"/>
      <c r="D26" s="7"/>
      <c r="E26" s="7"/>
      <c r="F26" s="7"/>
      <c r="G26" s="7"/>
      <c r="H26" s="7"/>
      <c r="I26" s="7"/>
      <c r="J26" s="7"/>
    </row>
    <row r="27" spans="2:10">
      <c r="B27" s="8"/>
      <c r="C27" s="7"/>
      <c r="D27" s="7"/>
      <c r="E27" s="7"/>
      <c r="F27" s="7"/>
      <c r="G27" s="7"/>
      <c r="H27" s="7"/>
      <c r="I27" s="7"/>
      <c r="J27" s="7"/>
    </row>
    <row r="28" spans="2:10">
      <c r="B28" s="8"/>
      <c r="C28" s="7"/>
      <c r="D28" s="7"/>
      <c r="E28" s="7"/>
      <c r="F28" s="7"/>
      <c r="G28" s="7"/>
      <c r="H28" s="7"/>
      <c r="I28" s="7"/>
      <c r="J28" s="7"/>
    </row>
    <row r="29" spans="2:10">
      <c r="B29" s="8"/>
      <c r="C29" s="7"/>
      <c r="D29" s="7"/>
      <c r="E29" s="7"/>
      <c r="F29" s="7"/>
      <c r="G29" s="7"/>
      <c r="H29" s="7"/>
      <c r="I29" s="7"/>
      <c r="J29" s="7"/>
    </row>
    <row r="30" spans="2:10">
      <c r="B30" s="8"/>
      <c r="C30" s="7"/>
      <c r="D30" s="7"/>
      <c r="E30" s="7"/>
      <c r="F30" s="7"/>
      <c r="G30" s="7"/>
      <c r="H30" s="7"/>
      <c r="I30" s="7"/>
      <c r="J30" s="7"/>
    </row>
    <row r="31" spans="2:10">
      <c r="B31" s="8"/>
      <c r="C31" s="7"/>
      <c r="D31" s="7"/>
      <c r="E31" s="7"/>
      <c r="F31" s="7"/>
      <c r="G31" s="7"/>
      <c r="H31" s="7"/>
      <c r="I31" s="7"/>
      <c r="J31" s="7"/>
    </row>
    <row r="32" spans="2:10">
      <c r="B32" s="8"/>
      <c r="C32" s="7"/>
      <c r="D32" s="7"/>
      <c r="E32" s="7"/>
      <c r="F32" s="7"/>
      <c r="G32" s="7"/>
      <c r="H32" s="7"/>
      <c r="I32" s="7"/>
      <c r="J32" s="7"/>
    </row>
    <row r="33" spans="2:10">
      <c r="B33" s="8"/>
      <c r="C33" s="7"/>
      <c r="D33" s="7"/>
      <c r="E33" s="7"/>
      <c r="F33" s="7"/>
      <c r="G33" s="7"/>
      <c r="H33" s="7"/>
      <c r="I33" s="7"/>
      <c r="J33" s="7"/>
    </row>
    <row r="34" spans="2:10">
      <c r="B34" s="8"/>
      <c r="C34" s="7"/>
      <c r="D34" s="7"/>
      <c r="E34" s="7"/>
      <c r="F34" s="7"/>
      <c r="G34" s="7"/>
      <c r="H34" s="7"/>
      <c r="I34" s="7"/>
      <c r="J34" s="7"/>
    </row>
    <row r="35" spans="2:10">
      <c r="B35" s="8"/>
      <c r="C35" s="7"/>
      <c r="D35" s="7"/>
      <c r="E35" s="7"/>
      <c r="F35" s="7"/>
      <c r="G35" s="7"/>
      <c r="H35" s="7"/>
      <c r="I35" s="7"/>
      <c r="J35" s="7"/>
    </row>
    <row r="36" spans="2:10">
      <c r="B36" s="8"/>
      <c r="C36" s="7"/>
      <c r="D36" s="7"/>
      <c r="E36" s="7"/>
      <c r="F36" s="7"/>
      <c r="G36" s="7"/>
      <c r="H36" s="7"/>
      <c r="I36" s="7"/>
      <c r="J36" s="7"/>
    </row>
  </sheetData>
  <mergeCells count="31">
    <mergeCell ref="B33:J33"/>
    <mergeCell ref="B34:J34"/>
    <mergeCell ref="B35:J35"/>
    <mergeCell ref="B36:J36"/>
    <mergeCell ref="B28:J28"/>
    <mergeCell ref="B29:J29"/>
    <mergeCell ref="B30:J30"/>
    <mergeCell ref="B31:J31"/>
    <mergeCell ref="B32:J32"/>
    <mergeCell ref="B23:J23"/>
    <mergeCell ref="B24:J24"/>
    <mergeCell ref="B25:J25"/>
    <mergeCell ref="B26:J26"/>
    <mergeCell ref="B27:J27"/>
    <mergeCell ref="B18:J18"/>
    <mergeCell ref="B19:J19"/>
    <mergeCell ref="B20:J20"/>
    <mergeCell ref="B21:J21"/>
    <mergeCell ref="B22:J22"/>
    <mergeCell ref="G13:H13"/>
    <mergeCell ref="B14:J14"/>
    <mergeCell ref="B15:J15"/>
    <mergeCell ref="B16:J16"/>
    <mergeCell ref="B17:J17"/>
    <mergeCell ref="A1:J1"/>
    <mergeCell ref="A2:E2"/>
    <mergeCell ref="B3:D3"/>
    <mergeCell ref="G3:J3"/>
    <mergeCell ref="B4:D4"/>
    <mergeCell ref="G4:H4"/>
    <mergeCell ref="I4:J4"/>
  </mergeCells>
  <pageMargins left="0.78749999999999998" right="0.78749999999999998" top="0.78749999999999998" bottom="0.78749999999999998" header="0.39305600000000002" footer="0.39305600000000002"/>
  <pageSetup paperSize="9" pageOrder="overThenDown" orientation="landscape"/>
  <extLst>
    <ext uri="smNativeData">
      <pm:sheetPrefs xmlns:pm="smNativeData" day="157916429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Sozialversicherungen in Deutschland 2015</dc:title>
  <dc:subject>Sozialversicherungen</dc:subject>
  <dc:creator>Heinz Ziegeldorf</dc:creator>
  <cp:keywords>Sozialversicherungen; Rentenversicherung, Arbeitslosenversicherung; Kranken- und Pflegeversicherung</cp:keywords>
  <dc:description/>
  <cp:lastModifiedBy>Heinz Ziegeldorf</cp:lastModifiedBy>
  <cp:revision>0</cp:revision>
  <dcterms:created xsi:type="dcterms:W3CDTF">2018-12-27T12:04:55Z</dcterms:created>
  <dcterms:modified xsi:type="dcterms:W3CDTF">2020-01-16T08:47:42Z</dcterms:modified>
</cp:coreProperties>
</file>